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lea\OneDrive\Documentos\Data Analytcs\Portfolio\Barry\PackStockOverview\2304\"/>
    </mc:Choice>
  </mc:AlternateContent>
  <xr:revisionPtr revIDLastSave="0" documentId="13_ncr:1_{C626D5A5-64A9-4173-85BB-329C03248532}" xr6:coauthVersionLast="47" xr6:coauthVersionMax="47" xr10:uidLastSave="{00000000-0000-0000-0000-000000000000}"/>
  <bookViews>
    <workbookView xWindow="-120" yWindow="-120" windowWidth="20730" windowHeight="11040" xr2:uid="{76851EB9-2016-45BA-8D63-9605BAF5F47D}"/>
  </bookViews>
  <sheets>
    <sheet name="Stock overview" sheetId="4" r:id="rId1"/>
    <sheet name="Index" sheetId="2" r:id="rId2"/>
  </sheets>
  <externalReferences>
    <externalReference r:id="rId3"/>
  </externalReferences>
  <definedNames>
    <definedName name="_xlnm._FilterDatabase" localSheetId="0" hidden="1">'Stock overview'!$A$4:$DJ$430</definedName>
    <definedName name="Slicer_Material">#REF!</definedName>
    <definedName name="Slicer_Origen">#REF!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2" i="4" l="1"/>
  <c r="BT2" i="4"/>
  <c r="BS2" i="4"/>
  <c r="BR2" i="4"/>
  <c r="BE2" i="4"/>
  <c r="AW2" i="4"/>
  <c r="AV2" i="4"/>
  <c r="AM3" i="4"/>
  <c r="Y3" i="4"/>
  <c r="W3" i="4"/>
  <c r="I3" i="4"/>
  <c r="G3" i="4"/>
  <c r="BO2" i="4"/>
  <c r="BN2" i="4"/>
  <c r="BH2" i="4"/>
  <c r="BG2" i="4"/>
  <c r="BF2" i="4"/>
  <c r="AS2" i="4"/>
  <c r="AQ2" i="4"/>
  <c r="AP2" i="4"/>
  <c r="AJ3" i="4"/>
  <c r="AE3" i="4"/>
  <c r="AC3" i="4"/>
  <c r="AB3" i="4"/>
  <c r="AA3" i="4"/>
  <c r="Z3" i="4"/>
  <c r="U3" i="4"/>
  <c r="T3" i="4"/>
  <c r="J3" i="4"/>
  <c r="CT2" i="4"/>
  <c r="CW2" i="4"/>
  <c r="CU2" i="4"/>
  <c r="CV2" i="4"/>
  <c r="BQ2" i="4"/>
  <c r="AU2" i="4"/>
  <c r="AR2" i="4"/>
  <c r="Q3" i="4"/>
  <c r="O3" i="4"/>
  <c r="AO4" i="4"/>
  <c r="AK3" i="4"/>
  <c r="AG3" i="4"/>
  <c r="M3" i="4"/>
  <c r="L3" i="4"/>
  <c r="K3" i="4"/>
  <c r="BM2" i="4"/>
  <c r="BK2" i="4"/>
  <c r="BI2" i="4"/>
  <c r="BA2" i="4"/>
  <c r="AZ2" i="4"/>
  <c r="AY2" i="4"/>
  <c r="AX2" i="4"/>
  <c r="H3" i="4" l="1"/>
  <c r="X3" i="4"/>
  <c r="BL2" i="4"/>
  <c r="P3" i="4"/>
  <c r="AF3" i="4"/>
  <c r="AN3" i="4"/>
  <c r="AO3" i="4"/>
  <c r="F3" i="4"/>
  <c r="R3" i="4" s="1"/>
  <c r="N3" i="4"/>
  <c r="S3" i="4" s="1"/>
  <c r="AI3" i="4" s="1"/>
  <c r="V3" i="4"/>
  <c r="AD3" i="4"/>
  <c r="AL3" i="4"/>
  <c r="AT2" i="4"/>
  <c r="BB2" i="4"/>
  <c r="BJ2" i="4"/>
  <c r="AH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Araujo</author>
  </authors>
  <commentList>
    <comment ref="B4" authorId="0" shapeId="0" xr:uid="{C9D943C9-4B09-4184-896C-5B4272BCC1D4}">
      <text>
        <r>
          <rPr>
            <b/>
            <sz val="9"/>
            <color indexed="81"/>
            <rFont val="Tahoma"/>
            <family val="2"/>
          </rPr>
          <t>Paulo Araujo:</t>
        </r>
        <r>
          <rPr>
            <sz val="9"/>
            <color indexed="81"/>
            <rFont val="Tahoma"/>
            <family val="2"/>
          </rPr>
          <t xml:space="preserve">
BR25 included in BR01, because don't have forecast splited in these 2 plants</t>
        </r>
      </text>
    </comment>
  </commentList>
</comments>
</file>

<file path=xl/sharedStrings.xml><?xml version="1.0" encoding="utf-8"?>
<sst xmlns="http://schemas.openxmlformats.org/spreadsheetml/2006/main" count="6171" uniqueCount="587">
  <si>
    <t>5</t>
  </si>
  <si>
    <t>6</t>
  </si>
  <si>
    <t>7</t>
  </si>
  <si>
    <t>8</t>
  </si>
  <si>
    <t>9</t>
  </si>
  <si>
    <t>10</t>
  </si>
  <si>
    <t>11</t>
  </si>
  <si>
    <t>13</t>
  </si>
  <si>
    <t>14</t>
  </si>
  <si>
    <t>UPDATE ---&gt;</t>
  </si>
  <si>
    <t>FORECAST</t>
  </si>
  <si>
    <t>PRODUCTION</t>
  </si>
  <si>
    <t>SALES ORDERS</t>
  </si>
  <si>
    <t>PURCHASE ORDERS (IMPORTED)</t>
  </si>
  <si>
    <t>FCA</t>
  </si>
  <si>
    <t>BIAS</t>
  </si>
  <si>
    <t>STOCK PROJECTION-ANALYSIS</t>
  </si>
  <si>
    <t>OTHER METRICS</t>
  </si>
  <si>
    <t>SKU</t>
  </si>
  <si>
    <t>Plant</t>
  </si>
  <si>
    <t>Origin</t>
  </si>
  <si>
    <t>Planning Category</t>
  </si>
  <si>
    <t>Material Group</t>
  </si>
  <si>
    <t>AVG SALES
year</t>
  </si>
  <si>
    <t>AVG SALES
last 3 mo</t>
  </si>
  <si>
    <t>01_due</t>
  </si>
  <si>
    <t>02_less than 15</t>
  </si>
  <si>
    <t>03_range 15-&gt;30</t>
  </si>
  <si>
    <t>04_range 30-&gt;60</t>
  </si>
  <si>
    <t>05_range 60-&gt;90</t>
  </si>
  <si>
    <t>06_range 90-&gt;120</t>
  </si>
  <si>
    <t>07_range 120-&gt;150</t>
  </si>
  <si>
    <t>08_range 150-&gt;365</t>
  </si>
  <si>
    <t>09_more than 1y</t>
  </si>
  <si>
    <t>AGING ANALYSIS</t>
  </si>
  <si>
    <t>STOCK AVAILABLE</t>
  </si>
  <si>
    <t>STOCK QUALITY</t>
  </si>
  <si>
    <t>STOCK BLOCKED</t>
  </si>
  <si>
    <t>TOTAL STOCK</t>
  </si>
  <si>
    <t>DOH by fcst
Meses [a]</t>
  </si>
  <si>
    <t>DOH Meses
Avg real sales [b]</t>
  </si>
  <si>
    <t>DOH in pipeline [c]</t>
  </si>
  <si>
    <t>DOH projected [b+c]</t>
  </si>
  <si>
    <t>Safety Stock</t>
  </si>
  <si>
    <t>Max Stock</t>
  </si>
  <si>
    <t>Accuracy to policy</t>
  </si>
  <si>
    <t>AGING UP TO 60 DAYS</t>
  </si>
  <si>
    <t>FCST x stock</t>
  </si>
  <si>
    <t>Back orders</t>
  </si>
  <si>
    <t>In pipeline [c]</t>
  </si>
  <si>
    <t>check points</t>
  </si>
  <si>
    <t>Comments</t>
  </si>
  <si>
    <t>Overstock</t>
  </si>
  <si>
    <t>Under SS</t>
  </si>
  <si>
    <t>Order fulfillment (if &gt;0 it's ok, excluding 000)</t>
  </si>
  <si>
    <t>Forecast fulfillment (if &gt;0 it's ok, excluding 000)</t>
  </si>
  <si>
    <t>Forecast x Orders current month (if red over forecast)</t>
  </si>
  <si>
    <t>Deviation of sales</t>
  </si>
  <si>
    <t>Deviation of forecast</t>
  </si>
  <si>
    <t>DOH delta</t>
  </si>
  <si>
    <t>Check aging 60 (if + in risk)</t>
  </si>
  <si>
    <t>Check aging 1y (if + in risk)</t>
  </si>
  <si>
    <t>Check Slow Movers</t>
  </si>
  <si>
    <t>Check Goods receipt</t>
  </si>
  <si>
    <t>400k164175be</t>
  </si>
  <si>
    <t>MANAUS</t>
  </si>
  <si>
    <t>local</t>
  </si>
  <si>
    <t>MTS</t>
  </si>
  <si>
    <t>Small-Components</t>
  </si>
  <si>
    <t>over_fcst</t>
  </si>
  <si>
    <t>Orders greater than the forecast</t>
  </si>
  <si>
    <t>16040z1660eb</t>
  </si>
  <si>
    <t>X</t>
  </si>
  <si>
    <t>NA</t>
  </si>
  <si>
    <t>-</t>
  </si>
  <si>
    <t/>
  </si>
  <si>
    <t>cp0birscc2</t>
  </si>
  <si>
    <t>SAOPAULO</t>
  </si>
  <si>
    <t>Import</t>
  </si>
  <si>
    <t>Sup-Type-A</t>
  </si>
  <si>
    <t>b012213l9b40</t>
  </si>
  <si>
    <t>overstock</t>
  </si>
  <si>
    <t>Stock upper the Max target</t>
  </si>
  <si>
    <t>cc2ecc0i0rsb</t>
  </si>
  <si>
    <t>orders</t>
  </si>
  <si>
    <t>Risk: stock+schedule production+purchase lower than orders</t>
  </si>
  <si>
    <t>51ez0b600610</t>
  </si>
  <si>
    <t>6045010b3k1e</t>
  </si>
  <si>
    <t>061bz160744e</t>
  </si>
  <si>
    <t>0pn62722exa</t>
  </si>
  <si>
    <t>Pieces-GA</t>
  </si>
  <si>
    <t>SS policy</t>
  </si>
  <si>
    <t>Stock below SS target</t>
  </si>
  <si>
    <t>53r909d9e1x</t>
  </si>
  <si>
    <t>aging 1y</t>
  </si>
  <si>
    <t>Risk: stock until 1y without demand to ship out</t>
  </si>
  <si>
    <t>no risk</t>
  </si>
  <si>
    <t>psob2l3778uu</t>
  </si>
  <si>
    <t>Big_Components</t>
  </si>
  <si>
    <t>0170e600993z</t>
  </si>
  <si>
    <t>z5e690200120</t>
  </si>
  <si>
    <t>Local</t>
  </si>
  <si>
    <t>0l94217b2b01</t>
  </si>
  <si>
    <t>500ec1108b71</t>
  </si>
  <si>
    <t>6b82020a105l</t>
  </si>
  <si>
    <t>2b52010a25l1</t>
  </si>
  <si>
    <t>61l24251ba10</t>
  </si>
  <si>
    <t>4056be11z602</t>
  </si>
  <si>
    <t>6be02012650z</t>
  </si>
  <si>
    <t>160510l0a2b2</t>
  </si>
  <si>
    <t>ego9d340rd0l</t>
  </si>
  <si>
    <t>7bu25</t>
  </si>
  <si>
    <t>r63737900d09</t>
  </si>
  <si>
    <t>fcst_fulfill</t>
  </si>
  <si>
    <t>Risk: stock+schedule production+purchase lower than forecast</t>
  </si>
  <si>
    <t>0074es181</t>
  </si>
  <si>
    <t>Pieces-XA</t>
  </si>
  <si>
    <t>1425046b19bl</t>
  </si>
  <si>
    <t>c2297469e90v</t>
  </si>
  <si>
    <t>52qa1ub4r75</t>
  </si>
  <si>
    <t>100b10e2z501</t>
  </si>
  <si>
    <t>636</t>
  </si>
  <si>
    <t>Secundary</t>
  </si>
  <si>
    <t>2a3110lb2021</t>
  </si>
  <si>
    <t>2r10003d4190</t>
  </si>
  <si>
    <t>slow mover</t>
  </si>
  <si>
    <t>No sales within last quarter</t>
  </si>
  <si>
    <t>2a8190s9</t>
  </si>
  <si>
    <t>2521309006ez</t>
  </si>
  <si>
    <t>5rub7</t>
  </si>
  <si>
    <t>09032d70262r</t>
  </si>
  <si>
    <t>emp5r6k9</t>
  </si>
  <si>
    <t>Pieces-XX</t>
  </si>
  <si>
    <t>b12ub5r7r53</t>
  </si>
  <si>
    <t>10b02070k7a2</t>
  </si>
  <si>
    <t>20d09140r850</t>
  </si>
  <si>
    <t>2d2r92073004</t>
  </si>
  <si>
    <t>10x38b07e107</t>
  </si>
  <si>
    <t>21407d92r000</t>
  </si>
  <si>
    <t>v10n2041</t>
  </si>
  <si>
    <t>6b09el100666</t>
  </si>
  <si>
    <t>7e700z957139</t>
  </si>
  <si>
    <t>x007b040e318</t>
  </si>
  <si>
    <t>97e100582bk0</t>
  </si>
  <si>
    <t>k9001b187a00</t>
  </si>
  <si>
    <t>0079070ez083</t>
  </si>
  <si>
    <t>7b0a0107k718</t>
  </si>
  <si>
    <t>0001f2a20002</t>
  </si>
  <si>
    <t>shortage</t>
  </si>
  <si>
    <t>Risk: demand without stock or planning to cover</t>
  </si>
  <si>
    <t>00400370</t>
  </si>
  <si>
    <t>92012r04d300</t>
  </si>
  <si>
    <t>topb244ef33x</t>
  </si>
  <si>
    <t>01206005</t>
  </si>
  <si>
    <t>2007700000</t>
  </si>
  <si>
    <t>10006043</t>
  </si>
  <si>
    <t>MTO</t>
  </si>
  <si>
    <t>7l1a2b010122</t>
  </si>
  <si>
    <t>h6dy5x5b70</t>
  </si>
  <si>
    <t>Pieces-GB</t>
  </si>
  <si>
    <t>49rdb</t>
  </si>
  <si>
    <t>dr49b</t>
  </si>
  <si>
    <t>3by05b387b</t>
  </si>
  <si>
    <t>470d107r9001</t>
  </si>
  <si>
    <t>23rb58a0</t>
  </si>
  <si>
    <t>9101014b02bl</t>
  </si>
  <si>
    <t>o1dh23c</t>
  </si>
  <si>
    <t>pr07206aepzd1</t>
  </si>
  <si>
    <t>rab25</t>
  </si>
  <si>
    <t>4390610blb41</t>
  </si>
  <si>
    <t>r6772s2b2bb0</t>
  </si>
  <si>
    <t>507z0080b0e1</t>
  </si>
  <si>
    <t>283n01v3</t>
  </si>
  <si>
    <t>z169znl1a97eb</t>
  </si>
  <si>
    <t>42x57s0</t>
  </si>
  <si>
    <t>Sup-Type-X</t>
  </si>
  <si>
    <t>q4b58b6mlar</t>
  </si>
  <si>
    <t>q7b6002</t>
  </si>
  <si>
    <t>0010112l6a6b</t>
  </si>
  <si>
    <t>byru75d75r7</t>
  </si>
  <si>
    <t>oon727u03bac</t>
  </si>
  <si>
    <t>501ke20006b8</t>
  </si>
  <si>
    <t>e06z07005b07</t>
  </si>
  <si>
    <t>4zbr33psu7</t>
  </si>
  <si>
    <t>ab2r5</t>
  </si>
  <si>
    <t>61l1bb464900</t>
  </si>
  <si>
    <t>211a6l00614b</t>
  </si>
  <si>
    <t>321v</t>
  </si>
  <si>
    <t>144l14b0679b</t>
  </si>
  <si>
    <t>00b94b4729l1</t>
  </si>
  <si>
    <t>2rba5</t>
  </si>
  <si>
    <t>74001arv9269</t>
  </si>
  <si>
    <t>9z5750b077e1</t>
  </si>
  <si>
    <t>10e55799b0z7</t>
  </si>
  <si>
    <t>aging 60d</t>
  </si>
  <si>
    <t>Risk: stock until 60dd without demand to ship out</t>
  </si>
  <si>
    <t>205e120b01z7</t>
  </si>
  <si>
    <t>8115a202b9l0</t>
  </si>
  <si>
    <t>999741crb7m9</t>
  </si>
  <si>
    <t>401alb013261</t>
  </si>
  <si>
    <t>icprc02cs0eb</t>
  </si>
  <si>
    <t>2750l0a01b60</t>
  </si>
  <si>
    <t>57oumerhb</t>
  </si>
  <si>
    <t>220eb2007sb7</t>
  </si>
  <si>
    <t>010000e9z809</t>
  </si>
  <si>
    <t>0e050007b5z7</t>
  </si>
  <si>
    <t>b85e8100z006</t>
  </si>
  <si>
    <t>b8k040e757hmu</t>
  </si>
  <si>
    <t>7311ze05090b</t>
  </si>
  <si>
    <t>z87ee1206bdqi</t>
  </si>
  <si>
    <t>9brd4</t>
  </si>
  <si>
    <t>110bof4p</t>
  </si>
  <si>
    <t>1e8755800b0z</t>
  </si>
  <si>
    <t>2bvr3zu17r</t>
  </si>
  <si>
    <t>764lb1a41201</t>
  </si>
  <si>
    <t>203r13200d96</t>
  </si>
  <si>
    <t>v123</t>
  </si>
  <si>
    <t>01e05b1050z8</t>
  </si>
  <si>
    <t>v231</t>
  </si>
  <si>
    <t>4rd9</t>
  </si>
  <si>
    <t>7usp27zb44</t>
  </si>
  <si>
    <t>rd1533040109</t>
  </si>
  <si>
    <t>b0l016490b61</t>
  </si>
  <si>
    <t>0r0967v8a119</t>
  </si>
  <si>
    <t>u37r</t>
  </si>
  <si>
    <t>34z60e01b106</t>
  </si>
  <si>
    <t>c9sicc0m9r9e</t>
  </si>
  <si>
    <t>rs07b3b272b2</t>
  </si>
  <si>
    <t>227b72bs0rb9</t>
  </si>
  <si>
    <t>d3500r980200</t>
  </si>
  <si>
    <t>35a0o100t609</t>
  </si>
  <si>
    <t>9e905t0s2239</t>
  </si>
  <si>
    <t>b10490l264b0</t>
  </si>
  <si>
    <t>451</t>
  </si>
  <si>
    <t>08500b070ez5</t>
  </si>
  <si>
    <t>499e1xd60r9</t>
  </si>
  <si>
    <t>0b54r20100d2</t>
  </si>
  <si>
    <t>ir2c200bscce</t>
  </si>
  <si>
    <t>7xy0b5ex6hd5</t>
  </si>
  <si>
    <t>32bqua75tz7</t>
  </si>
  <si>
    <t>9049o970r1</t>
  </si>
  <si>
    <t>391e09s529t2</t>
  </si>
  <si>
    <t>189as3109</t>
  </si>
  <si>
    <t>6211l1e06b00</t>
  </si>
  <si>
    <t>710z2013920e</t>
  </si>
  <si>
    <t>220167l1b06e</t>
  </si>
  <si>
    <t>00575bz0500e</t>
  </si>
  <si>
    <t>00160200ze98</t>
  </si>
  <si>
    <t>ex2eu7l57b5r</t>
  </si>
  <si>
    <t>21r872bbbs20</t>
  </si>
  <si>
    <t>147eu</t>
  </si>
  <si>
    <t>eb40066110z5</t>
  </si>
  <si>
    <t>4r37pszbu9</t>
  </si>
  <si>
    <t>0e807079c970</t>
  </si>
  <si>
    <t>rus7b4z4p3</t>
  </si>
  <si>
    <t>e2buxr298be0</t>
  </si>
  <si>
    <t>6407ub24</t>
  </si>
  <si>
    <t>b4002249b15l</t>
  </si>
  <si>
    <t>76ka01b43011</t>
  </si>
  <si>
    <t>risk</t>
  </si>
  <si>
    <t>002z97e19037</t>
  </si>
  <si>
    <t>d027970r3302</t>
  </si>
  <si>
    <t>ur713bv3zr</t>
  </si>
  <si>
    <t>42u73qb1anul</t>
  </si>
  <si>
    <t>0100a1b2l211</t>
  </si>
  <si>
    <t>82911a9s0</t>
  </si>
  <si>
    <t>0i0cbecpcrs2</t>
  </si>
  <si>
    <t>y05ue7u17c</t>
  </si>
  <si>
    <t>3v21</t>
  </si>
  <si>
    <t>0b7rs227b22b</t>
  </si>
  <si>
    <t>d930r0210052</t>
  </si>
  <si>
    <t>5002r39116d0</t>
  </si>
  <si>
    <t>0702009d00r3</t>
  </si>
  <si>
    <t>2r28oaep09bl</t>
  </si>
  <si>
    <t>g53b2a0olrdr</t>
  </si>
  <si>
    <t>si3ayu652nb7</t>
  </si>
  <si>
    <t>212609d3033r</t>
  </si>
  <si>
    <t>9421d3ber60r</t>
  </si>
  <si>
    <t>085177kb000e</t>
  </si>
  <si>
    <t>0021z0e21933</t>
  </si>
  <si>
    <t>5yud756e1r8</t>
  </si>
  <si>
    <t>d8be2or90ce0</t>
  </si>
  <si>
    <t>80x818e00b00</t>
  </si>
  <si>
    <t>x7ce05u08u7</t>
  </si>
  <si>
    <t>zvu17brr35</t>
  </si>
  <si>
    <t>16aczx0ar</t>
  </si>
  <si>
    <t>0d2009r10520</t>
  </si>
  <si>
    <t>73s92932t9</t>
  </si>
  <si>
    <t>ar52b</t>
  </si>
  <si>
    <t>8b2c34r5a3u7n</t>
  </si>
  <si>
    <t>60la17b02098</t>
  </si>
  <si>
    <t>a5010kb30711</t>
  </si>
  <si>
    <t>053030rd9100</t>
  </si>
  <si>
    <t>1a990s81</t>
  </si>
  <si>
    <t>a1991s801</t>
  </si>
  <si>
    <t>6r60s5eb</t>
  </si>
  <si>
    <t>whc2o13</t>
  </si>
  <si>
    <t>9b01a80eckbl</t>
  </si>
  <si>
    <t>49079170a5rv</t>
  </si>
  <si>
    <t>e00009z31990</t>
  </si>
  <si>
    <t>090z90e050b1</t>
  </si>
  <si>
    <t>5ar2</t>
  </si>
  <si>
    <t>a121k011b007</t>
  </si>
  <si>
    <t>u37rb</t>
  </si>
  <si>
    <t>0002z8e1552b</t>
  </si>
  <si>
    <t>633001dre226</t>
  </si>
  <si>
    <t>09v1907993ra</t>
  </si>
  <si>
    <t>737e99009z51</t>
  </si>
  <si>
    <t>t14</t>
  </si>
  <si>
    <t>4792329ts9</t>
  </si>
  <si>
    <t>170017212bak</t>
  </si>
  <si>
    <t>9090va01r991</t>
  </si>
  <si>
    <t>z290320e3000</t>
  </si>
  <si>
    <t>b27euub64pp7</t>
  </si>
  <si>
    <t>5690104021ze</t>
  </si>
  <si>
    <t>x7s43</t>
  </si>
  <si>
    <t>8e010b2061x6</t>
  </si>
  <si>
    <t>5v95</t>
  </si>
  <si>
    <t>322s59799t</t>
  </si>
  <si>
    <t>99219200rva9</t>
  </si>
  <si>
    <t>7r000009d132</t>
  </si>
  <si>
    <t>e9092293s2t5</t>
  </si>
  <si>
    <t>r03500d97272</t>
  </si>
  <si>
    <t>00473r7d5290</t>
  </si>
  <si>
    <t>5001e1z03098</t>
  </si>
  <si>
    <t>0230ze589012</t>
  </si>
  <si>
    <t>040302rd9677</t>
  </si>
  <si>
    <t>0e602329z410</t>
  </si>
  <si>
    <t>04197rd30024</t>
  </si>
  <si>
    <t>10z007e99540</t>
  </si>
  <si>
    <t>060eb160l662</t>
  </si>
  <si>
    <t>0b70a0k01120</t>
  </si>
  <si>
    <t>93r260d03030</t>
  </si>
  <si>
    <t>00097603z0e0</t>
  </si>
  <si>
    <t>70rd43090000</t>
  </si>
  <si>
    <t>018ez0790030</t>
  </si>
  <si>
    <t>90007d03r858</t>
  </si>
  <si>
    <t>970ba1k79107</t>
  </si>
  <si>
    <t>18080080</t>
  </si>
  <si>
    <t>10000661</t>
  </si>
  <si>
    <t>0017200201</t>
  </si>
  <si>
    <t>0784018000</t>
  </si>
  <si>
    <t>06041500</t>
  </si>
  <si>
    <t>70500808</t>
  </si>
  <si>
    <t>0001078106</t>
  </si>
  <si>
    <t>0a4f08200031</t>
  </si>
  <si>
    <t>7701009705</t>
  </si>
  <si>
    <t>0095790p1o7k</t>
  </si>
  <si>
    <t>074wd4eh60</t>
  </si>
  <si>
    <t>72381f951200</t>
  </si>
  <si>
    <t>ub7r3</t>
  </si>
  <si>
    <t>109949ecp993</t>
  </si>
  <si>
    <t>1a0078k150b1</t>
  </si>
  <si>
    <t>0007757000</t>
  </si>
  <si>
    <t>e16x37b10408</t>
  </si>
  <si>
    <t>105aa27221t2</t>
  </si>
  <si>
    <t>vt97</t>
  </si>
  <si>
    <t>9v7t</t>
  </si>
  <si>
    <t>e16000308x1b</t>
  </si>
  <si>
    <t>r0d910003830</t>
  </si>
  <si>
    <t>e9x0601b0811</t>
  </si>
  <si>
    <t>x1b1200080e6</t>
  </si>
  <si>
    <t>l000a2217047</t>
  </si>
  <si>
    <t>04d011560u7a</t>
  </si>
  <si>
    <t>1989594cm2</t>
  </si>
  <si>
    <t>10v99a90798r</t>
  </si>
  <si>
    <t>v06099ra8919</t>
  </si>
  <si>
    <t>1a8v095099r9</t>
  </si>
  <si>
    <t>0a0984vr9919</t>
  </si>
  <si>
    <t>a129127e754t</t>
  </si>
  <si>
    <t>408a02841l50</t>
  </si>
  <si>
    <t>6r009490a8e1</t>
  </si>
  <si>
    <t>f01a22710080</t>
  </si>
  <si>
    <t>01r79d200033</t>
  </si>
  <si>
    <t>5300010</t>
  </si>
  <si>
    <t>0014020870</t>
  </si>
  <si>
    <t>0014700066</t>
  </si>
  <si>
    <t>96k1s10011</t>
  </si>
  <si>
    <t>694800bl001a</t>
  </si>
  <si>
    <t>3800208a0bl0</t>
  </si>
  <si>
    <t>5rqd5u2bf75</t>
  </si>
  <si>
    <t>42bdq275ufr</t>
  </si>
  <si>
    <t>490z0e621002</t>
  </si>
  <si>
    <t>04025000</t>
  </si>
  <si>
    <t>0106ze314309</t>
  </si>
  <si>
    <t>e001897c9017</t>
  </si>
  <si>
    <t>xe0b87602801</t>
  </si>
  <si>
    <t>6c90169p29</t>
  </si>
  <si>
    <t>k97p101610o0</t>
  </si>
  <si>
    <t>b088l200a006</t>
  </si>
  <si>
    <t>k9950907o0p1</t>
  </si>
  <si>
    <t>8s914a90</t>
  </si>
  <si>
    <t>72abl0000068</t>
  </si>
  <si>
    <t>2c34fbzdmh</t>
  </si>
  <si>
    <t>000104b1al12</t>
  </si>
  <si>
    <t>k213007lb210</t>
  </si>
  <si>
    <t>eb70201832x0</t>
  </si>
  <si>
    <t>022be0108x31</t>
  </si>
  <si>
    <t>af2020754002</t>
  </si>
  <si>
    <t>1406z3900e16</t>
  </si>
  <si>
    <t>5e7z00k75071</t>
  </si>
  <si>
    <t>xeb110008062</t>
  </si>
  <si>
    <t>7e71009k505z</t>
  </si>
  <si>
    <t>7050a02f0312</t>
  </si>
  <si>
    <t>32k9361r102d</t>
  </si>
  <si>
    <t>61z4704k1e16</t>
  </si>
  <si>
    <t>k09115po1870</t>
  </si>
  <si>
    <t>e121086920zk</t>
  </si>
  <si>
    <t>z1k0106466e1</t>
  </si>
  <si>
    <t>0125z60e126k</t>
  </si>
  <si>
    <t>31a0002062f9</t>
  </si>
  <si>
    <t>3euni02111m</t>
  </si>
  <si>
    <t>te9022a48711</t>
  </si>
  <si>
    <t>86e1t0a12233</t>
  </si>
  <si>
    <t>0110405620</t>
  </si>
  <si>
    <t>3a300at82833</t>
  </si>
  <si>
    <t>0e9b40676l01</t>
  </si>
  <si>
    <t>00391306r00d</t>
  </si>
  <si>
    <t>a87rq6ub5br</t>
  </si>
  <si>
    <t>922t9s3977</t>
  </si>
  <si>
    <t>24d1200r9000</t>
  </si>
  <si>
    <t>be0210089x80</t>
  </si>
  <si>
    <t>010k11e205z1</t>
  </si>
  <si>
    <t>0k251e1201z3</t>
  </si>
  <si>
    <t>015r2k4d1850</t>
  </si>
  <si>
    <t>2d500201rk51</t>
  </si>
  <si>
    <t>525ek64101z1</t>
  </si>
  <si>
    <t>k04116z59e07</t>
  </si>
  <si>
    <t>z20510k61e16</t>
  </si>
  <si>
    <t>0211e416zk56</t>
  </si>
  <si>
    <t>z021e50k7112</t>
  </si>
  <si>
    <t>50a595007f10</t>
  </si>
  <si>
    <t>8000770010</t>
  </si>
  <si>
    <t>0900779010</t>
  </si>
  <si>
    <t>0902010096</t>
  </si>
  <si>
    <t>4500607f7a01</t>
  </si>
  <si>
    <t>2050006210</t>
  </si>
  <si>
    <t>6f55a0309001</t>
  </si>
  <si>
    <t>b0k7790a0071</t>
  </si>
  <si>
    <t>00010092</t>
  </si>
  <si>
    <t>00980010</t>
  </si>
  <si>
    <t>7030300002</t>
  </si>
  <si>
    <t>09000110</t>
  </si>
  <si>
    <t>80017800</t>
  </si>
  <si>
    <t>00664ze31k11</t>
  </si>
  <si>
    <t>007007ez156k</t>
  </si>
  <si>
    <t>ezk210061602</t>
  </si>
  <si>
    <t>05070e8k015z</t>
  </si>
  <si>
    <t>58k190ze1777</t>
  </si>
  <si>
    <t>0k0201po2710</t>
  </si>
  <si>
    <t>00102r011k</t>
  </si>
  <si>
    <t>k0210n1110</t>
  </si>
  <si>
    <t>111817c50e0k</t>
  </si>
  <si>
    <t>7z5k005501e0</t>
  </si>
  <si>
    <t>00e7zk170055</t>
  </si>
  <si>
    <t>e178z5k01880</t>
  </si>
  <si>
    <t>k410e016z561</t>
  </si>
  <si>
    <t>0180ze0158k1</t>
  </si>
  <si>
    <t>218e039212ta</t>
  </si>
  <si>
    <t>6z01e10165k0</t>
  </si>
  <si>
    <t>0r54k1200d12</t>
  </si>
  <si>
    <t>ze7k51093101</t>
  </si>
  <si>
    <t>e0z6k1815008</t>
  </si>
  <si>
    <t>1e00z7k85001</t>
  </si>
  <si>
    <t>7ez997k18150</t>
  </si>
  <si>
    <t>z81e52800k12</t>
  </si>
  <si>
    <t>0312000af200</t>
  </si>
  <si>
    <t>a0f001233000</t>
  </si>
  <si>
    <t>20f00341032a</t>
  </si>
  <si>
    <t>f9or2td11</t>
  </si>
  <si>
    <t>20060102a00f</t>
  </si>
  <si>
    <t>940l9700bb04</t>
  </si>
  <si>
    <t>quocve751</t>
  </si>
  <si>
    <t>7712a00k0b15</t>
  </si>
  <si>
    <t>01e010320z91</t>
  </si>
  <si>
    <t>0005212800</t>
  </si>
  <si>
    <t>0016a2100f18</t>
  </si>
  <si>
    <t>01120010</t>
  </si>
  <si>
    <t>0040008521</t>
  </si>
  <si>
    <t>0201120300</t>
  </si>
  <si>
    <t>01500810</t>
  </si>
  <si>
    <t>09061100</t>
  </si>
  <si>
    <t>4010602</t>
  </si>
  <si>
    <t>80t322a0a240</t>
  </si>
  <si>
    <t>k195z775701e</t>
  </si>
  <si>
    <t>71e5k701z959</t>
  </si>
  <si>
    <t>011585zk202e</t>
  </si>
  <si>
    <t>e001111zk578</t>
  </si>
  <si>
    <t>z61k54620e1</t>
  </si>
  <si>
    <t>100k8ez55718</t>
  </si>
  <si>
    <t>18e00k5015z1</t>
  </si>
  <si>
    <t>0k64114z76e1</t>
  </si>
  <si>
    <t>022a40230f40</t>
  </si>
  <si>
    <t>04f819a20004</t>
  </si>
  <si>
    <t>60k2b01010a7</t>
  </si>
  <si>
    <t>020080bbx803</t>
  </si>
  <si>
    <t>020fa8121003</t>
  </si>
  <si>
    <t>6017a0f40010</t>
  </si>
  <si>
    <t>2000b0l63e16</t>
  </si>
  <si>
    <t>l2100704be66</t>
  </si>
  <si>
    <t>66b0221l05e0</t>
  </si>
  <si>
    <t>150002r142dk</t>
  </si>
  <si>
    <t>2ap94xf1be3o</t>
  </si>
  <si>
    <t>80f11a020202</t>
  </si>
  <si>
    <t>0700790000</t>
  </si>
  <si>
    <t>0900140705</t>
  </si>
  <si>
    <t>0z002001379e</t>
  </si>
  <si>
    <t>0a802001f831</t>
  </si>
  <si>
    <t>f70a20203502</t>
  </si>
  <si>
    <t>2076000700</t>
  </si>
  <si>
    <t>50401103</t>
  </si>
  <si>
    <t>0017060940</t>
  </si>
  <si>
    <t>99z30a77e195</t>
  </si>
  <si>
    <t>9790510700</t>
  </si>
  <si>
    <t>779ae319z507</t>
  </si>
  <si>
    <t>0200307700</t>
  </si>
  <si>
    <t>0131007000</t>
  </si>
  <si>
    <t>0780040007</t>
  </si>
  <si>
    <t>01a900z5813e</t>
  </si>
  <si>
    <t>60d8983r7000</t>
  </si>
  <si>
    <t>0020516</t>
  </si>
  <si>
    <t>1000380</t>
  </si>
  <si>
    <t>80860r3907d0</t>
  </si>
  <si>
    <t>00977000</t>
  </si>
  <si>
    <t>0210000066</t>
  </si>
  <si>
    <t>006rd0873098</t>
  </si>
  <si>
    <t>20004ab1280l</t>
  </si>
  <si>
    <t>1091a02200f4</t>
  </si>
  <si>
    <t>70600000</t>
  </si>
  <si>
    <t>70e0b2s212b7</t>
  </si>
  <si>
    <t>Columns</t>
  </si>
  <si>
    <t>Description</t>
  </si>
  <si>
    <t>Grid of products</t>
  </si>
  <si>
    <t>Sales actuls, last 12 months (current included)</t>
  </si>
  <si>
    <t>Stocks splited by aging, unrestricted, quality, blocked and total</t>
  </si>
  <si>
    <t>Days on hand looking to forecast</t>
  </si>
  <si>
    <t>Days on hand looking to actuals</t>
  </si>
  <si>
    <t>Days on hand looking to purchases on going</t>
  </si>
  <si>
    <t>[non applied]</t>
  </si>
  <si>
    <t>Safety stock</t>
  </si>
  <si>
    <t>Max stock</t>
  </si>
  <si>
    <t>Sales on going, current month</t>
  </si>
  <si>
    <t>Forecast</t>
  </si>
  <si>
    <t>Aging alert to 60 days</t>
  </si>
  <si>
    <t>Agiing alert to 1 year</t>
  </si>
  <si>
    <t>Schedule production</t>
  </si>
  <si>
    <t>Sales orders</t>
  </si>
  <si>
    <t>Purchase orders</t>
  </si>
  <si>
    <t>Stock projected for next 4 months</t>
  </si>
  <si>
    <t>Check points to analyse</t>
  </si>
  <si>
    <t>Overstock alert</t>
  </si>
  <si>
    <t>Safety stock alert</t>
  </si>
  <si>
    <t>Orders sales fulfillment check</t>
  </si>
  <si>
    <t>Forecast fulfillment check</t>
  </si>
  <si>
    <t>On time accuracy forecast x sales orders</t>
  </si>
  <si>
    <t>Sales deviation</t>
  </si>
  <si>
    <t>Forecast deviation</t>
  </si>
  <si>
    <t>DOH delta, check between actuals DOH and forecast DOH</t>
  </si>
  <si>
    <t>Cross check aging within 60 days against orders</t>
  </si>
  <si>
    <t>Cross check aging within 1 year against orders</t>
  </si>
  <si>
    <t>Check slow movers, linked to column 33</t>
  </si>
  <si>
    <t>Check goods receipt in last 90 days</t>
  </si>
  <si>
    <t>Sum of 05.2015</t>
  </si>
  <si>
    <t>Sum of 06.2015</t>
  </si>
  <si>
    <t>Sum of 07.2015</t>
  </si>
  <si>
    <t>Sum of 08.2015</t>
  </si>
  <si>
    <t>Sum of 09.2015</t>
  </si>
  <si>
    <t>Sum of 10.2015</t>
  </si>
  <si>
    <t>Sum of 11.2015</t>
  </si>
  <si>
    <t>Sum of 12.2015</t>
  </si>
  <si>
    <t>Sum of 01.2016</t>
  </si>
  <si>
    <t>Sum of 02.2016</t>
  </si>
  <si>
    <t>Sum of 03.2016</t>
  </si>
  <si>
    <t>Sum of 04.2016</t>
  </si>
  <si>
    <t>04.2016</t>
  </si>
  <si>
    <t>05.2016</t>
  </si>
  <si>
    <t>06.2016</t>
  </si>
  <si>
    <t>07.2016</t>
  </si>
  <si>
    <t>08.2016</t>
  </si>
  <si>
    <t>09.2016</t>
  </si>
  <si>
    <t>10.2016</t>
  </si>
  <si>
    <t>11.2016</t>
  </si>
  <si>
    <t>12.2016</t>
  </si>
  <si>
    <t>01.2017</t>
  </si>
  <si>
    <t>02.2017</t>
  </si>
  <si>
    <t>03.2017</t>
  </si>
  <si>
    <t>04.2017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</si>
</sst>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0"/>
      <name val="Arial Black"/>
      <family val="2"/>
    </font>
    <font>
      <b/>
      <sz val="9"/>
      <name val="Arial Black"/>
      <family val="2"/>
    </font>
    <font>
      <sz val="9"/>
      <color theme="1"/>
      <name val="Aptos Display"/>
      <family val="2"/>
      <scheme val="major"/>
    </font>
    <font>
      <sz val="9"/>
      <color theme="1"/>
      <name val="Arial Black"/>
      <family val="2"/>
    </font>
    <font>
      <sz val="9"/>
      <color theme="0"/>
      <name val="Arial Black"/>
      <family val="2"/>
    </font>
    <font>
      <sz val="9"/>
      <name val="Arial Black"/>
      <family val="2"/>
    </font>
    <font>
      <b/>
      <sz val="11"/>
      <color rgb="FFFF0000"/>
      <name val="Aptos Display"/>
      <family val="2"/>
      <scheme val="major"/>
    </font>
    <font>
      <sz val="9"/>
      <color theme="0"/>
      <name val="Aptos Display"/>
      <family val="2"/>
      <scheme val="major"/>
    </font>
    <font>
      <sz val="9"/>
      <name val="Aptos Display"/>
      <family val="2"/>
      <scheme val="major"/>
    </font>
    <font>
      <sz val="10"/>
      <color theme="4" tint="-0.249977111117893"/>
      <name val="Montserrat"/>
    </font>
    <font>
      <b/>
      <sz val="9"/>
      <name val="Aptos Display"/>
      <family val="2"/>
      <scheme val="major"/>
    </font>
    <font>
      <b/>
      <sz val="8"/>
      <name val="Aptos Display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43" fontId="5" fillId="0" borderId="0" xfId="1" applyFont="1" applyAlignment="1">
      <alignment horizontal="center"/>
    </xf>
    <xf numFmtId="49" fontId="6" fillId="3" borderId="4" xfId="1" applyNumberFormat="1" applyFont="1" applyFill="1" applyBorder="1" applyAlignment="1">
      <alignment horizontal="center"/>
    </xf>
    <xf numFmtId="49" fontId="7" fillId="2" borderId="4" xfId="1" applyNumberFormat="1" applyFont="1" applyFill="1" applyBorder="1" applyAlignment="1">
      <alignment horizontal="center"/>
    </xf>
    <xf numFmtId="49" fontId="7" fillId="2" borderId="1" xfId="1" applyNumberFormat="1" applyFont="1" applyFill="1" applyBorder="1" applyAlignment="1">
      <alignment horizontal="center"/>
    </xf>
    <xf numFmtId="49" fontId="7" fillId="2" borderId="3" xfId="1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5" fillId="0" borderId="0" xfId="0" applyFont="1"/>
    <xf numFmtId="0" fontId="9" fillId="0" borderId="5" xfId="0" applyFon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5" fillId="0" borderId="6" xfId="0" applyFont="1" applyBorder="1"/>
    <xf numFmtId="43" fontId="5" fillId="0" borderId="5" xfId="1" applyFont="1" applyBorder="1"/>
    <xf numFmtId="43" fontId="5" fillId="0" borderId="0" xfId="1" applyFont="1" applyBorder="1"/>
    <xf numFmtId="43" fontId="5" fillId="0" borderId="6" xfId="1" applyFont="1" applyBorder="1"/>
    <xf numFmtId="43" fontId="5" fillId="0" borderId="5" xfId="1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43" fontId="5" fillId="0" borderId="6" xfId="1" applyFont="1" applyBorder="1" applyAlignment="1">
      <alignment horizontal="center"/>
    </xf>
    <xf numFmtId="43" fontId="5" fillId="0" borderId="7" xfId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0" fillId="0" borderId="5" xfId="0" applyFont="1" applyBorder="1"/>
    <xf numFmtId="0" fontId="10" fillId="0" borderId="0" xfId="0" applyFont="1"/>
    <xf numFmtId="0" fontId="10" fillId="0" borderId="6" xfId="0" applyFont="1" applyBorder="1"/>
    <xf numFmtId="0" fontId="11" fillId="0" borderId="5" xfId="0" applyFont="1" applyBorder="1"/>
    <xf numFmtId="0" fontId="11" fillId="0" borderId="0" xfId="0" applyFont="1"/>
    <xf numFmtId="0" fontId="11" fillId="0" borderId="6" xfId="0" applyFont="1" applyBorder="1"/>
    <xf numFmtId="0" fontId="5" fillId="0" borderId="5" xfId="0" applyFont="1" applyBorder="1"/>
    <xf numFmtId="0" fontId="12" fillId="0" borderId="0" xfId="0" applyFont="1" applyAlignment="1">
      <alignment horizontal="center"/>
    </xf>
    <xf numFmtId="43" fontId="5" fillId="0" borderId="0" xfId="1" applyFont="1"/>
    <xf numFmtId="43" fontId="5" fillId="0" borderId="7" xfId="1" applyFont="1" applyBorder="1"/>
    <xf numFmtId="164" fontId="5" fillId="4" borderId="7" xfId="2" applyNumberFormat="1" applyFont="1" applyFill="1" applyBorder="1" applyAlignment="1">
      <alignment horizontal="center"/>
    </xf>
    <xf numFmtId="43" fontId="13" fillId="0" borderId="8" xfId="1" applyFont="1" applyFill="1" applyBorder="1" applyAlignment="1">
      <alignment horizontal="center"/>
    </xf>
    <xf numFmtId="43" fontId="13" fillId="0" borderId="9" xfId="1" applyFont="1" applyFill="1" applyBorder="1" applyAlignment="1">
      <alignment horizontal="center"/>
    </xf>
    <xf numFmtId="43" fontId="13" fillId="0" borderId="10" xfId="1" applyFont="1" applyFill="1" applyBorder="1" applyAlignment="1">
      <alignment horizontal="center"/>
    </xf>
    <xf numFmtId="43" fontId="13" fillId="0" borderId="5" xfId="1" applyFont="1" applyFill="1" applyBorder="1" applyAlignment="1">
      <alignment horizontal="center"/>
    </xf>
    <xf numFmtId="43" fontId="13" fillId="0" borderId="0" xfId="1" applyFont="1" applyFill="1" applyBorder="1" applyAlignment="1">
      <alignment horizontal="center"/>
    </xf>
    <xf numFmtId="43" fontId="13" fillId="0" borderId="6" xfId="1" applyFont="1" applyFill="1" applyBorder="1" applyAlignment="1">
      <alignment horizontal="center"/>
    </xf>
    <xf numFmtId="43" fontId="13" fillId="5" borderId="8" xfId="1" applyFont="1" applyFill="1" applyBorder="1" applyAlignment="1">
      <alignment horizontal="center"/>
    </xf>
    <xf numFmtId="43" fontId="13" fillId="5" borderId="9" xfId="1" applyFont="1" applyFill="1" applyBorder="1" applyAlignment="1">
      <alignment horizontal="center"/>
    </xf>
    <xf numFmtId="43" fontId="13" fillId="5" borderId="10" xfId="1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6" xfId="0" applyFont="1" applyFill="1" applyBorder="1" applyAlignment="1">
      <alignment horizontal="center"/>
    </xf>
    <xf numFmtId="165" fontId="13" fillId="0" borderId="14" xfId="0" applyNumberFormat="1" applyFont="1" applyBorder="1" applyAlignment="1">
      <alignment vertical="top" wrapText="1"/>
    </xf>
    <xf numFmtId="165" fontId="13" fillId="0" borderId="15" xfId="0" applyNumberFormat="1" applyFont="1" applyBorder="1" applyAlignment="1">
      <alignment vertical="top" wrapText="1"/>
    </xf>
    <xf numFmtId="165" fontId="13" fillId="0" borderId="16" xfId="0" applyNumberFormat="1" applyFont="1" applyBorder="1" applyAlignment="1">
      <alignment vertical="top" wrapText="1"/>
    </xf>
    <xf numFmtId="43" fontId="13" fillId="3" borderId="14" xfId="1" applyFont="1" applyFill="1" applyBorder="1" applyAlignment="1">
      <alignment vertical="top" wrapText="1"/>
    </xf>
    <xf numFmtId="43" fontId="13" fillId="3" borderId="15" xfId="1" applyFont="1" applyFill="1" applyBorder="1" applyAlignment="1">
      <alignment vertical="top" wrapText="1"/>
    </xf>
    <xf numFmtId="43" fontId="13" fillId="3" borderId="16" xfId="1" applyFont="1" applyFill="1" applyBorder="1" applyAlignment="1">
      <alignment vertical="top" wrapText="1"/>
    </xf>
    <xf numFmtId="165" fontId="13" fillId="0" borderId="17" xfId="0" applyNumberFormat="1" applyFont="1" applyBorder="1" applyAlignment="1">
      <alignment horizontal="center" vertical="top" wrapText="1"/>
    </xf>
    <xf numFmtId="43" fontId="13" fillId="0" borderId="14" xfId="0" applyNumberFormat="1" applyFont="1" applyBorder="1" applyAlignment="1">
      <alignment horizontal="center" vertical="top" wrapText="1"/>
    </xf>
    <xf numFmtId="43" fontId="13" fillId="0" borderId="15" xfId="0" applyNumberFormat="1" applyFont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  <xf numFmtId="43" fontId="11" fillId="0" borderId="15" xfId="1" applyFont="1" applyFill="1" applyBorder="1" applyAlignment="1">
      <alignment horizontal="center" vertical="top" wrapText="1"/>
    </xf>
    <xf numFmtId="43" fontId="11" fillId="0" borderId="16" xfId="1" applyFont="1" applyFill="1" applyBorder="1" applyAlignment="1">
      <alignment horizontal="center" vertical="top" wrapText="1"/>
    </xf>
    <xf numFmtId="43" fontId="11" fillId="5" borderId="18" xfId="1" applyFont="1" applyFill="1" applyBorder="1" applyAlignment="1">
      <alignment horizontal="center" vertical="top" wrapText="1"/>
    </xf>
    <xf numFmtId="43" fontId="14" fillId="0" borderId="19" xfId="1" quotePrefix="1" applyFont="1" applyFill="1" applyBorder="1" applyAlignment="1">
      <alignment horizontal="center" vertical="top" wrapText="1"/>
    </xf>
    <xf numFmtId="43" fontId="13" fillId="5" borderId="20" xfId="1" quotePrefix="1" applyFont="1" applyFill="1" applyBorder="1" applyAlignment="1">
      <alignment horizontal="center" vertical="top"/>
    </xf>
    <xf numFmtId="43" fontId="13" fillId="5" borderId="21" xfId="1" quotePrefix="1" applyFont="1" applyFill="1" applyBorder="1" applyAlignment="1">
      <alignment horizontal="center" vertical="top"/>
    </xf>
    <xf numFmtId="43" fontId="13" fillId="5" borderId="22" xfId="1" quotePrefix="1" applyFont="1" applyFill="1" applyBorder="1" applyAlignment="1">
      <alignment horizontal="center" vertical="top"/>
    </xf>
    <xf numFmtId="0" fontId="11" fillId="0" borderId="14" xfId="0" applyFont="1" applyBorder="1" applyAlignment="1">
      <alignment horizontal="center" vertical="top" wrapText="1"/>
    </xf>
    <xf numFmtId="0" fontId="11" fillId="0" borderId="16" xfId="0" applyFont="1" applyBorder="1" applyAlignment="1">
      <alignment horizontal="center" vertical="top" wrapText="1"/>
    </xf>
    <xf numFmtId="43" fontId="13" fillId="5" borderId="23" xfId="1" quotePrefix="1" applyFont="1" applyFill="1" applyBorder="1" applyAlignment="1">
      <alignment horizontal="center" vertical="top"/>
    </xf>
    <xf numFmtId="43" fontId="13" fillId="5" borderId="24" xfId="1" quotePrefix="1" applyFont="1" applyFill="1" applyBorder="1" applyAlignment="1">
      <alignment horizontal="center" vertical="top"/>
    </xf>
    <xf numFmtId="43" fontId="13" fillId="0" borderId="20" xfId="1" quotePrefix="1" applyFont="1" applyFill="1" applyBorder="1" applyAlignment="1">
      <alignment horizontal="center" vertical="top"/>
    </xf>
    <xf numFmtId="43" fontId="13" fillId="0" borderId="24" xfId="1" quotePrefix="1" applyFont="1" applyFill="1" applyBorder="1" applyAlignment="1">
      <alignment horizontal="center" vertical="top"/>
    </xf>
    <xf numFmtId="43" fontId="13" fillId="0" borderId="22" xfId="1" quotePrefix="1" applyFont="1" applyFill="1" applyBorder="1" applyAlignment="1">
      <alignment horizontal="center" vertical="top"/>
    </xf>
    <xf numFmtId="43" fontId="13" fillId="3" borderId="23" xfId="1" quotePrefix="1" applyFont="1" applyFill="1" applyBorder="1" applyAlignment="1">
      <alignment horizontal="center" vertical="top" wrapText="1"/>
    </xf>
    <xf numFmtId="43" fontId="13" fillId="3" borderId="24" xfId="1" quotePrefix="1" applyFont="1" applyFill="1" applyBorder="1" applyAlignment="1">
      <alignment horizontal="center" vertical="top"/>
    </xf>
    <xf numFmtId="43" fontId="13" fillId="3" borderId="22" xfId="1" quotePrefix="1" applyFont="1" applyFill="1" applyBorder="1" applyAlignment="1">
      <alignment horizontal="center" vertical="top"/>
    </xf>
    <xf numFmtId="17" fontId="13" fillId="0" borderId="14" xfId="0" applyNumberFormat="1" applyFont="1" applyBorder="1" applyAlignment="1">
      <alignment horizontal="center" vertical="center"/>
    </xf>
    <xf numFmtId="17" fontId="13" fillId="0" borderId="15" xfId="0" applyNumberFormat="1" applyFont="1" applyBorder="1" applyAlignment="1">
      <alignment horizontal="center" vertical="center"/>
    </xf>
    <xf numFmtId="17" fontId="13" fillId="0" borderId="16" xfId="0" applyNumberFormat="1" applyFont="1" applyBorder="1" applyAlignment="1">
      <alignment horizontal="center" vertical="center"/>
    </xf>
    <xf numFmtId="17" fontId="13" fillId="5" borderId="14" xfId="0" applyNumberFormat="1" applyFont="1" applyFill="1" applyBorder="1" applyAlignment="1">
      <alignment horizontal="center" vertical="center"/>
    </xf>
    <xf numFmtId="17" fontId="13" fillId="5" borderId="15" xfId="0" applyNumberFormat="1" applyFont="1" applyFill="1" applyBorder="1" applyAlignment="1">
      <alignment horizontal="center" vertical="center"/>
    </xf>
    <xf numFmtId="17" fontId="13" fillId="5" borderId="16" xfId="0" applyNumberFormat="1" applyFont="1" applyFill="1" applyBorder="1" applyAlignment="1">
      <alignment horizontal="center" vertical="center"/>
    </xf>
    <xf numFmtId="43" fontId="13" fillId="0" borderId="21" xfId="1" quotePrefix="1" applyFont="1" applyFill="1" applyBorder="1" applyAlignment="1">
      <alignment horizontal="center" vertical="top"/>
    </xf>
    <xf numFmtId="0" fontId="11" fillId="0" borderId="14" xfId="0" applyFont="1" applyBorder="1" applyAlignment="1">
      <alignment vertical="top" wrapText="1"/>
    </xf>
    <xf numFmtId="0" fontId="11" fillId="0" borderId="16" xfId="0" applyFont="1" applyBorder="1" applyAlignment="1">
      <alignment vertical="top"/>
    </xf>
    <xf numFmtId="0" fontId="11" fillId="0" borderId="15" xfId="0" applyFont="1" applyBorder="1" applyAlignment="1">
      <alignment vertical="top" wrapText="1"/>
    </xf>
    <xf numFmtId="0" fontId="11" fillId="0" borderId="16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43" fontId="5" fillId="5" borderId="0" xfId="1" applyFont="1" applyFill="1" applyAlignment="1">
      <alignment horizontal="center"/>
    </xf>
    <xf numFmtId="43" fontId="5" fillId="4" borderId="0" xfId="0" applyNumberFormat="1" applyFont="1" applyFill="1" applyAlignment="1">
      <alignment horizontal="center"/>
    </xf>
    <xf numFmtId="43" fontId="5" fillId="4" borderId="0" xfId="0" applyNumberFormat="1" applyFont="1" applyFill="1"/>
    <xf numFmtId="165" fontId="5" fillId="4" borderId="0" xfId="1" applyNumberFormat="1" applyFont="1" applyFill="1" applyAlignment="1">
      <alignment horizontal="center"/>
    </xf>
    <xf numFmtId="43" fontId="5" fillId="0" borderId="0" xfId="0" applyNumberFormat="1" applyFont="1"/>
    <xf numFmtId="43" fontId="5" fillId="0" borderId="0" xfId="0" applyNumberFormat="1" applyFont="1" applyAlignment="1">
      <alignment horizontal="center"/>
    </xf>
    <xf numFmtId="166" fontId="5" fillId="0" borderId="0" xfId="1" applyNumberFormat="1" applyFont="1"/>
    <xf numFmtId="9" fontId="5" fillId="0" borderId="0" xfId="2" applyFont="1" applyBorder="1" applyAlignment="1">
      <alignment horizontal="center"/>
    </xf>
    <xf numFmtId="9" fontId="5" fillId="0" borderId="0" xfId="2" applyFont="1"/>
    <xf numFmtId="0" fontId="5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0" fillId="6" borderId="0" xfId="0" applyFill="1"/>
    <xf numFmtId="0" fontId="8" fillId="6" borderId="0" xfId="0" applyFont="1" applyFill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hlea\OneDrive\Documentos\Data%20Analytcs\Portfolio\Barry\PackStockOverview\2304\Stock%20Overview%20Analysis_2.xlsx" TargetMode="External"/><Relationship Id="rId1" Type="http://schemas.openxmlformats.org/officeDocument/2006/relationships/externalLinkPath" Target="Stock%20Overview%20Analysi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ck overview"/>
      <sheetName val="Index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9BFC-A45A-4B47-B6B9-2A3EFDE57C2F}">
  <dimension ref="A1:DK1047986"/>
  <sheetViews>
    <sheetView tabSelected="1" zoomScale="70" zoomScaleNormal="70" workbookViewId="0">
      <pane xSplit="1" ySplit="4" topLeftCell="B5" activePane="bottomRight" state="frozen"/>
      <selection activeCell="B8" sqref="B8"/>
      <selection pane="topRight" activeCell="B8" sqref="B8"/>
      <selection pane="bottomLeft" activeCell="B8" sqref="B8"/>
      <selection pane="bottomRight" activeCell="B9" sqref="B9"/>
    </sheetView>
  </sheetViews>
  <sheetFormatPr defaultColWidth="8.7109375" defaultRowHeight="12" outlineLevelCol="1" x14ac:dyDescent="0.2"/>
  <cols>
    <col min="1" max="1" width="16.7109375" style="16" bestFit="1" customWidth="1"/>
    <col min="2" max="2" width="15.140625" style="16" customWidth="1"/>
    <col min="3" max="3" width="11.42578125" style="16" customWidth="1"/>
    <col min="4" max="4" width="12.42578125" style="16" customWidth="1"/>
    <col min="5" max="5" width="17" style="16" customWidth="1"/>
    <col min="6" max="6" width="9" style="36" hidden="1" customWidth="1" outlineLevel="1"/>
    <col min="7" max="7" width="10.140625" style="36" hidden="1" customWidth="1" outlineLevel="1"/>
    <col min="8" max="8" width="10.42578125" style="36" hidden="1" customWidth="1" outlineLevel="1"/>
    <col min="9" max="10" width="9.7109375" style="36" hidden="1" customWidth="1" outlineLevel="1"/>
    <col min="11" max="11" width="10.140625" style="36" hidden="1" customWidth="1" outlineLevel="1"/>
    <col min="12" max="12" width="10.42578125" style="36" hidden="1" customWidth="1" outlineLevel="1"/>
    <col min="13" max="17" width="9.5703125" style="36" hidden="1" customWidth="1" outlineLevel="1"/>
    <col min="18" max="18" width="8.7109375" style="103" customWidth="1" collapsed="1"/>
    <col min="19" max="19" width="8.7109375" style="103" customWidth="1"/>
    <col min="20" max="28" width="9.85546875" style="99" hidden="1" customWidth="1" outlineLevel="1"/>
    <col min="29" max="29" width="8.7109375" style="103" customWidth="1" collapsed="1"/>
    <col min="30" max="32" width="8.7109375" style="103" customWidth="1"/>
    <col min="33" max="33" width="9" style="103" customWidth="1"/>
    <col min="34" max="34" width="7.85546875" style="103" customWidth="1"/>
    <col min="35" max="38" width="8.7109375" style="103" customWidth="1"/>
    <col min="39" max="39" width="10.140625" style="103" customWidth="1"/>
    <col min="40" max="40" width="7.85546875" style="103" customWidth="1"/>
    <col min="41" max="41" width="9" style="103" customWidth="1"/>
    <col min="42" max="54" width="8.7109375" style="7" customWidth="1" outlineLevel="1"/>
    <col min="55" max="56" width="9.7109375" style="103" customWidth="1"/>
    <col min="57" max="58" width="8.7109375" style="16" customWidth="1"/>
    <col min="59" max="59" width="10.42578125" style="16" customWidth="1"/>
    <col min="60" max="60" width="8.7109375" style="16" customWidth="1"/>
    <col min="61" max="61" width="13.28515625" style="16" customWidth="1"/>
    <col min="62" max="62" width="8.7109375" style="16" customWidth="1"/>
    <col min="63" max="63" width="8.7109375" style="16"/>
    <col min="64" max="68" width="8.7109375" style="16" customWidth="1"/>
    <col min="69" max="69" width="8.7109375" style="16"/>
    <col min="70" max="73" width="8.7109375" style="16" customWidth="1"/>
    <col min="74" max="90" width="8.7109375" style="16" customWidth="1" outlineLevel="1"/>
    <col min="91" max="92" width="6.5703125" style="16" customWidth="1" outlineLevel="1"/>
    <col min="93" max="96" width="8.42578125" style="16" customWidth="1" outlineLevel="1"/>
    <col min="97" max="97" width="8.7109375" style="16" customWidth="1" outlineLevel="1"/>
    <col min="98" max="102" width="8.7109375" style="16" customWidth="1"/>
    <col min="103" max="103" width="47.42578125" style="16" customWidth="1"/>
    <col min="104" max="105" width="8.7109375" style="16" customWidth="1"/>
    <col min="106" max="16384" width="8.7109375" style="16"/>
  </cols>
  <sheetData>
    <row r="1" spans="1:115" ht="14.25" x14ac:dyDescent="0.3">
      <c r="A1" s="1">
        <v>1</v>
      </c>
      <c r="B1" s="2"/>
      <c r="C1" s="2"/>
      <c r="D1" s="2"/>
      <c r="E1" s="3"/>
      <c r="F1" s="4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7"/>
      <c r="S1" s="7"/>
      <c r="T1" s="1">
        <v>3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8">
        <v>4</v>
      </c>
      <c r="AI1" s="8" t="s">
        <v>0</v>
      </c>
      <c r="AJ1" s="8" t="s">
        <v>1</v>
      </c>
      <c r="AK1" s="8" t="s">
        <v>2</v>
      </c>
      <c r="AL1" s="8" t="s">
        <v>3</v>
      </c>
      <c r="AM1" s="8" t="s">
        <v>4</v>
      </c>
      <c r="AN1" s="8" t="s">
        <v>5</v>
      </c>
      <c r="AO1" s="9" t="s">
        <v>6</v>
      </c>
      <c r="AP1" s="4">
        <v>12</v>
      </c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6"/>
      <c r="BC1" s="10" t="s">
        <v>7</v>
      </c>
      <c r="BD1" s="11" t="s">
        <v>8</v>
      </c>
      <c r="BE1" s="4">
        <v>15</v>
      </c>
      <c r="BF1" s="5"/>
      <c r="BG1" s="5"/>
      <c r="BH1" s="5"/>
      <c r="BI1" s="6"/>
      <c r="BJ1" s="1">
        <v>16</v>
      </c>
      <c r="BK1" s="2"/>
      <c r="BL1" s="2"/>
      <c r="BM1" s="2"/>
      <c r="BN1" s="2"/>
      <c r="BO1" s="3"/>
      <c r="BP1" s="4">
        <v>17</v>
      </c>
      <c r="BQ1" s="5"/>
      <c r="BR1" s="5"/>
      <c r="BS1" s="5"/>
      <c r="BT1" s="5"/>
      <c r="BU1" s="6"/>
      <c r="BV1" s="1">
        <v>18</v>
      </c>
      <c r="BW1" s="2"/>
      <c r="BX1" s="2"/>
      <c r="BY1" s="2"/>
      <c r="BZ1" s="2"/>
      <c r="CA1" s="2"/>
      <c r="CB1" s="2"/>
      <c r="CC1" s="2"/>
      <c r="CD1" s="2"/>
      <c r="CE1" s="2"/>
      <c r="CF1" s="2"/>
      <c r="CG1" s="3"/>
      <c r="CH1" s="4">
        <v>19</v>
      </c>
      <c r="CI1" s="5"/>
      <c r="CJ1" s="5"/>
      <c r="CK1" s="5"/>
      <c r="CL1" s="5"/>
      <c r="CM1" s="5"/>
      <c r="CN1" s="5"/>
      <c r="CO1" s="5"/>
      <c r="CP1" s="5"/>
      <c r="CQ1" s="5"/>
      <c r="CR1" s="5"/>
      <c r="CS1" s="6"/>
      <c r="CT1" s="1">
        <v>20</v>
      </c>
      <c r="CU1" s="2"/>
      <c r="CV1" s="2"/>
      <c r="CW1" s="3"/>
      <c r="CX1" s="4">
        <v>21</v>
      </c>
      <c r="CY1" s="6"/>
      <c r="CZ1" s="12">
        <v>22</v>
      </c>
      <c r="DA1" s="13">
        <v>23</v>
      </c>
      <c r="DB1" s="14">
        <v>24</v>
      </c>
      <c r="DC1" s="13">
        <v>25</v>
      </c>
      <c r="DD1" s="14">
        <v>26</v>
      </c>
      <c r="DE1" s="13">
        <v>27</v>
      </c>
      <c r="DF1" s="14">
        <v>28</v>
      </c>
      <c r="DG1" s="13">
        <v>29</v>
      </c>
      <c r="DH1" s="14">
        <v>30</v>
      </c>
      <c r="DI1" s="13">
        <v>31</v>
      </c>
      <c r="DJ1" s="14">
        <v>32</v>
      </c>
      <c r="DK1" s="15">
        <v>33</v>
      </c>
    </row>
    <row r="2" spans="1:115" ht="15.4" customHeight="1" x14ac:dyDescent="0.3">
      <c r="A2" s="17" t="s">
        <v>9</v>
      </c>
      <c r="B2" s="18">
        <v>42466</v>
      </c>
      <c r="E2" s="19"/>
      <c r="F2" s="20"/>
      <c r="G2" s="21"/>
      <c r="H2" s="21"/>
      <c r="I2" s="21"/>
      <c r="J2" s="21"/>
      <c r="K2" s="21"/>
      <c r="L2" s="21"/>
      <c r="M2" s="21"/>
      <c r="N2" s="21"/>
      <c r="O2" s="21"/>
      <c r="P2" s="21"/>
      <c r="Q2" s="22"/>
      <c r="R2" s="7"/>
      <c r="S2" s="7"/>
      <c r="T2" s="23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5"/>
      <c r="AH2" s="26"/>
      <c r="AI2" s="26"/>
      <c r="AJ2" s="26"/>
      <c r="AK2" s="26"/>
      <c r="AL2" s="26"/>
      <c r="AM2" s="26"/>
      <c r="AN2" s="26"/>
      <c r="AO2" s="26"/>
      <c r="AP2" s="20">
        <f t="shared" ref="AP2:BB2" si="0">SUBTOTAL(9,AP5:AP430)</f>
        <v>694.41865159979943</v>
      </c>
      <c r="AQ2" s="21">
        <f t="shared" si="0"/>
        <v>1202.9519809849055</v>
      </c>
      <c r="AR2" s="21">
        <f t="shared" si="0"/>
        <v>1244.1673019480158</v>
      </c>
      <c r="AS2" s="21">
        <f t="shared" si="0"/>
        <v>1556.3300799179435</v>
      </c>
      <c r="AT2" s="21">
        <f t="shared" si="0"/>
        <v>1677.9352143199656</v>
      </c>
      <c r="AU2" s="21">
        <f t="shared" si="0"/>
        <v>1766.3476081724045</v>
      </c>
      <c r="AV2" s="21">
        <f t="shared" si="0"/>
        <v>1703.3796876732715</v>
      </c>
      <c r="AW2" s="21">
        <f t="shared" si="0"/>
        <v>1833.5882090520815</v>
      </c>
      <c r="AX2" s="21">
        <f t="shared" si="0"/>
        <v>1560.9547628177982</v>
      </c>
      <c r="AY2" s="21">
        <f t="shared" si="0"/>
        <v>1653.1622535062895</v>
      </c>
      <c r="AZ2" s="21">
        <f t="shared" si="0"/>
        <v>1661.7492163990908</v>
      </c>
      <c r="BA2" s="21">
        <f t="shared" si="0"/>
        <v>1582.1480271519035</v>
      </c>
      <c r="BB2" s="22">
        <f t="shared" si="0"/>
        <v>1578.1555767545863</v>
      </c>
      <c r="BC2" s="27"/>
      <c r="BD2" s="25"/>
      <c r="BE2" s="20">
        <f t="shared" ref="BE2:BO2" si="1">SUBTOTAL(9,BE5:BE430)</f>
        <v>537.4821447733334</v>
      </c>
      <c r="BF2" s="21">
        <f t="shared" si="1"/>
        <v>1158.3375888266667</v>
      </c>
      <c r="BG2" s="21">
        <f t="shared" si="1"/>
        <v>1284.7950724533328</v>
      </c>
      <c r="BH2" s="21">
        <f t="shared" si="1"/>
        <v>1327.0174714399998</v>
      </c>
      <c r="BI2" s="22">
        <f t="shared" si="1"/>
        <v>10.206682240000001</v>
      </c>
      <c r="BJ2" s="20">
        <f t="shared" si="1"/>
        <v>0</v>
      </c>
      <c r="BK2" s="21">
        <f t="shared" si="1"/>
        <v>1455.925973333334</v>
      </c>
      <c r="BL2" s="21">
        <f t="shared" si="1"/>
        <v>413.15548000000007</v>
      </c>
      <c r="BM2" s="21">
        <f t="shared" si="1"/>
        <v>268.74435199999994</v>
      </c>
      <c r="BN2" s="21">
        <f t="shared" si="1"/>
        <v>96.211424000000022</v>
      </c>
      <c r="BO2" s="22">
        <f t="shared" si="1"/>
        <v>0</v>
      </c>
      <c r="BP2" s="20"/>
      <c r="BQ2" s="21">
        <f>SUBTOTAL(9,BQ5:BQ430)</f>
        <v>6.7249759999999998</v>
      </c>
      <c r="BR2" s="21">
        <f>SUBTOTAL(9,BR5:BR430)</f>
        <v>30.876169866666665</v>
      </c>
      <c r="BS2" s="21">
        <f>SUBTOTAL(9,BS5:BS430)</f>
        <v>60.674180746666678</v>
      </c>
      <c r="BT2" s="21">
        <f>SUBTOTAL(9,BT5:BT430)</f>
        <v>66.538937920000009</v>
      </c>
      <c r="BU2" s="22">
        <f>SUBTOTAL(9,BU5:BU430)</f>
        <v>10.206682240000001</v>
      </c>
      <c r="BV2" s="28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30"/>
      <c r="CH2" s="31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3"/>
      <c r="CT2" s="20">
        <f>SUBTOTAL(9,CT5:CT430)</f>
        <v>1262.9297937646556</v>
      </c>
      <c r="CU2" s="21">
        <f>SUBTOTAL(9,CU5:CU430)</f>
        <v>1147.2497476950136</v>
      </c>
      <c r="CV2" s="21">
        <f>SUBTOTAL(9,CV5:CV430)</f>
        <v>1233.2586828764195</v>
      </c>
      <c r="CW2" s="22">
        <f>SUBTOTAL(9,CW5:CW430)</f>
        <v>1055.5008850430772</v>
      </c>
      <c r="CX2" s="34"/>
      <c r="CY2" s="19"/>
      <c r="CZ2" s="34"/>
      <c r="DB2" s="35"/>
      <c r="DC2" s="35"/>
      <c r="DD2" s="35"/>
      <c r="DK2" s="19"/>
    </row>
    <row r="3" spans="1:115" ht="12.4" customHeight="1" x14ac:dyDescent="0.2">
      <c r="A3" s="17"/>
      <c r="B3" s="18"/>
      <c r="E3" s="19"/>
      <c r="F3" s="20">
        <f t="shared" ref="F3:Q3" si="2">SUBTOTAL(9,F5:F430)</f>
        <v>1046.6428626666664</v>
      </c>
      <c r="G3" s="21">
        <f t="shared" si="2"/>
        <v>1019.973390666666</v>
      </c>
      <c r="H3" s="21">
        <f t="shared" si="2"/>
        <v>1427.558581333333</v>
      </c>
      <c r="I3" s="21">
        <f t="shared" si="2"/>
        <v>1615.0412906666656</v>
      </c>
      <c r="J3" s="21">
        <f t="shared" si="2"/>
        <v>1476.1236413333338</v>
      </c>
      <c r="K3" s="21">
        <f t="shared" si="2"/>
        <v>1694.226013333333</v>
      </c>
      <c r="L3" s="21">
        <f t="shared" si="2"/>
        <v>1774.0186519999997</v>
      </c>
      <c r="M3" s="21">
        <f t="shared" si="2"/>
        <v>1843.1058040000005</v>
      </c>
      <c r="N3" s="21">
        <f t="shared" si="2"/>
        <v>1947.8310840000004</v>
      </c>
      <c r="O3" s="21">
        <f t="shared" si="2"/>
        <v>1643.5981826666664</v>
      </c>
      <c r="P3" s="21">
        <f t="shared" si="2"/>
        <v>1622.5080960000003</v>
      </c>
      <c r="Q3" s="22">
        <f t="shared" si="2"/>
        <v>915.86714400000005</v>
      </c>
      <c r="R3" s="36">
        <f t="shared" ref="R3" si="3">IFERROR(AVERAGE(F3:P3),0)</f>
        <v>1555.5115998787876</v>
      </c>
      <c r="S3" s="36">
        <f t="shared" ref="S3" si="4">IFERROR(AVERAGE(N3:P3),0)</f>
        <v>1737.9791208888892</v>
      </c>
      <c r="T3" s="20">
        <f t="shared" ref="T3:AG3" si="5">SUBTOTAL(9,T5:T430)</f>
        <v>8.067286364000001</v>
      </c>
      <c r="U3" s="21">
        <f t="shared" si="5"/>
        <v>0.33488439999999997</v>
      </c>
      <c r="V3" s="21">
        <f t="shared" si="5"/>
        <v>3.0336615360000003</v>
      </c>
      <c r="W3" s="21">
        <f t="shared" si="5"/>
        <v>2.4899289333333332</v>
      </c>
      <c r="X3" s="21">
        <f t="shared" si="5"/>
        <v>10.20113368</v>
      </c>
      <c r="Y3" s="21">
        <f t="shared" si="5"/>
        <v>2.08380264</v>
      </c>
      <c r="Z3" s="21">
        <f t="shared" si="5"/>
        <v>20.780858039999995</v>
      </c>
      <c r="AA3" s="21">
        <f t="shared" si="5"/>
        <v>752.79995778799969</v>
      </c>
      <c r="AB3" s="21">
        <f t="shared" si="5"/>
        <v>1533.6156905786663</v>
      </c>
      <c r="AC3" s="21">
        <f t="shared" si="5"/>
        <v>2333.407203960001</v>
      </c>
      <c r="AD3" s="21">
        <f t="shared" si="5"/>
        <v>2069.259268957333</v>
      </c>
      <c r="AE3" s="21">
        <f t="shared" si="5"/>
        <v>375.61582309333335</v>
      </c>
      <c r="AF3" s="21">
        <f t="shared" si="5"/>
        <v>33.123170917333333</v>
      </c>
      <c r="AG3" s="22">
        <f t="shared" si="5"/>
        <v>2477.9982629680007</v>
      </c>
      <c r="AH3" s="37">
        <f>IFERROR(AG3/AVERAGE(AP2:BB2),0)</f>
        <v>1.633959214125619</v>
      </c>
      <c r="AI3" s="37">
        <f>IFERROR(AG3/S3,0)</f>
        <v>1.4257928839217751</v>
      </c>
      <c r="AJ3" s="37">
        <f>SUBTOTAL(1,AJ5:AJ430)</f>
        <v>0.3700723848384383</v>
      </c>
      <c r="AK3" s="37">
        <f>SUBTOTAL(1,AK5:AK430)</f>
        <v>6.6165347027462742</v>
      </c>
      <c r="AL3" s="26">
        <f>SUBTOTAL(9,AL5:AL1410)</f>
        <v>1045.3326258106317</v>
      </c>
      <c r="AM3" s="26">
        <f>SUBTOTAL(9,AM5:AM1410)</f>
        <v>2909.9653796809584</v>
      </c>
      <c r="AN3" s="38">
        <f ca="1">SUBTOTAL(9,AN5:AN430)/SUMPRODUCT(SUBTOTAL(3,OFFSET($D$5:$D$430,ROW($D$5:$D$430)-MIN(ROW($D$5:$D$430)),,1)),N($D$5:$D$430="MTS"))</f>
        <v>0.14593678160919529</v>
      </c>
      <c r="AO3" s="37">
        <f>SUBTOTAL(9,AO5:AO430)</f>
        <v>915.90302266666674</v>
      </c>
      <c r="AP3" s="39" t="s">
        <v>10</v>
      </c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1"/>
      <c r="BC3" s="27"/>
      <c r="BD3" s="19"/>
      <c r="BE3" s="42" t="s">
        <v>11</v>
      </c>
      <c r="BF3" s="43"/>
      <c r="BG3" s="43"/>
      <c r="BH3" s="43"/>
      <c r="BI3" s="44"/>
      <c r="BJ3" s="45" t="s">
        <v>12</v>
      </c>
      <c r="BK3" s="46"/>
      <c r="BL3" s="46"/>
      <c r="BM3" s="46"/>
      <c r="BN3" s="46"/>
      <c r="BO3" s="47"/>
      <c r="BP3" s="39" t="s">
        <v>13</v>
      </c>
      <c r="BQ3" s="40"/>
      <c r="BR3" s="40"/>
      <c r="BS3" s="40"/>
      <c r="BT3" s="40"/>
      <c r="BU3" s="41"/>
      <c r="BV3" s="48" t="s">
        <v>14</v>
      </c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50"/>
      <c r="CH3" s="48" t="s">
        <v>15</v>
      </c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50"/>
      <c r="CT3" s="42" t="s">
        <v>16</v>
      </c>
      <c r="CU3" s="43"/>
      <c r="CV3" s="43"/>
      <c r="CW3" s="44"/>
      <c r="CX3" s="34"/>
      <c r="CY3" s="19"/>
      <c r="CZ3" s="51" t="s">
        <v>17</v>
      </c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3"/>
    </row>
    <row r="4" spans="1:115" s="92" customFormat="1" ht="43.5" customHeight="1" thickBot="1" x14ac:dyDescent="0.3">
      <c r="A4" s="54" t="s">
        <v>18</v>
      </c>
      <c r="B4" s="55" t="s">
        <v>19</v>
      </c>
      <c r="C4" s="55" t="s">
        <v>20</v>
      </c>
      <c r="D4" s="55" t="s">
        <v>21</v>
      </c>
      <c r="E4" s="56" t="s">
        <v>22</v>
      </c>
      <c r="F4" s="57" t="s">
        <v>562</v>
      </c>
      <c r="G4" s="58" t="s">
        <v>563</v>
      </c>
      <c r="H4" s="58" t="s">
        <v>564</v>
      </c>
      <c r="I4" s="58" t="s">
        <v>565</v>
      </c>
      <c r="J4" s="58" t="s">
        <v>566</v>
      </c>
      <c r="K4" s="58" t="s">
        <v>567</v>
      </c>
      <c r="L4" s="58" t="s">
        <v>568</v>
      </c>
      <c r="M4" s="58" t="s">
        <v>569</v>
      </c>
      <c r="N4" s="58" t="s">
        <v>570</v>
      </c>
      <c r="O4" s="58" t="s">
        <v>571</v>
      </c>
      <c r="P4" s="58" t="s">
        <v>572</v>
      </c>
      <c r="Q4" s="59" t="s">
        <v>573</v>
      </c>
      <c r="R4" s="60" t="s">
        <v>23</v>
      </c>
      <c r="S4" s="60" t="s">
        <v>24</v>
      </c>
      <c r="T4" s="61" t="s">
        <v>25</v>
      </c>
      <c r="U4" s="62" t="s">
        <v>26</v>
      </c>
      <c r="V4" s="62" t="s">
        <v>27</v>
      </c>
      <c r="W4" s="62" t="s">
        <v>28</v>
      </c>
      <c r="X4" s="62" t="s">
        <v>29</v>
      </c>
      <c r="Y4" s="62" t="s">
        <v>30</v>
      </c>
      <c r="Z4" s="62" t="s">
        <v>31</v>
      </c>
      <c r="AA4" s="62" t="s">
        <v>32</v>
      </c>
      <c r="AB4" s="62" t="s">
        <v>33</v>
      </c>
      <c r="AC4" s="63" t="s">
        <v>34</v>
      </c>
      <c r="AD4" s="64" t="s">
        <v>35</v>
      </c>
      <c r="AE4" s="64" t="s">
        <v>36</v>
      </c>
      <c r="AF4" s="64" t="s">
        <v>37</v>
      </c>
      <c r="AG4" s="65" t="s">
        <v>38</v>
      </c>
      <c r="AH4" s="66" t="s">
        <v>39</v>
      </c>
      <c r="AI4" s="66" t="s">
        <v>40</v>
      </c>
      <c r="AJ4" s="66" t="s">
        <v>41</v>
      </c>
      <c r="AK4" s="66" t="s">
        <v>42</v>
      </c>
      <c r="AL4" s="66" t="s">
        <v>43</v>
      </c>
      <c r="AM4" s="66" t="s">
        <v>44</v>
      </c>
      <c r="AN4" s="66" t="s">
        <v>45</v>
      </c>
      <c r="AO4" s="67" t="str">
        <f>"INVOICED"&amp;" "&amp;DAY(B2)&amp;"/"&amp;MONTH(B2)</f>
        <v>INVOICED 6/4</v>
      </c>
      <c r="AP4" s="68" t="s">
        <v>574</v>
      </c>
      <c r="AQ4" s="69" t="s">
        <v>575</v>
      </c>
      <c r="AR4" s="69" t="s">
        <v>576</v>
      </c>
      <c r="AS4" s="69" t="s">
        <v>577</v>
      </c>
      <c r="AT4" s="69" t="s">
        <v>578</v>
      </c>
      <c r="AU4" s="69" t="s">
        <v>579</v>
      </c>
      <c r="AV4" s="69" t="s">
        <v>580</v>
      </c>
      <c r="AW4" s="69" t="s">
        <v>581</v>
      </c>
      <c r="AX4" s="69" t="s">
        <v>582</v>
      </c>
      <c r="AY4" s="69" t="s">
        <v>583</v>
      </c>
      <c r="AZ4" s="69" t="s">
        <v>584</v>
      </c>
      <c r="BA4" s="69" t="s">
        <v>585</v>
      </c>
      <c r="BB4" s="70" t="s">
        <v>586</v>
      </c>
      <c r="BC4" s="71" t="s">
        <v>46</v>
      </c>
      <c r="BD4" s="72" t="s">
        <v>47</v>
      </c>
      <c r="BE4" s="73" t="s">
        <v>574</v>
      </c>
      <c r="BF4" s="74" t="s">
        <v>575</v>
      </c>
      <c r="BG4" s="74" t="s">
        <v>576</v>
      </c>
      <c r="BH4" s="74" t="s">
        <v>577</v>
      </c>
      <c r="BI4" s="70" t="s">
        <v>578</v>
      </c>
      <c r="BJ4" s="75" t="s">
        <v>48</v>
      </c>
      <c r="BK4" s="76" t="s">
        <v>574</v>
      </c>
      <c r="BL4" s="76" t="s">
        <v>575</v>
      </c>
      <c r="BM4" s="76" t="s">
        <v>576</v>
      </c>
      <c r="BN4" s="76" t="s">
        <v>577</v>
      </c>
      <c r="BO4" s="77" t="s">
        <v>578</v>
      </c>
      <c r="BP4" s="78" t="s">
        <v>49</v>
      </c>
      <c r="BQ4" s="79" t="s">
        <v>574</v>
      </c>
      <c r="BR4" s="79" t="s">
        <v>575</v>
      </c>
      <c r="BS4" s="79" t="s">
        <v>576</v>
      </c>
      <c r="BT4" s="79" t="s">
        <v>577</v>
      </c>
      <c r="BU4" s="80" t="s">
        <v>578</v>
      </c>
      <c r="BV4" s="81">
        <v>42125</v>
      </c>
      <c r="BW4" s="82">
        <v>42156</v>
      </c>
      <c r="BX4" s="82">
        <v>42186</v>
      </c>
      <c r="BY4" s="82">
        <v>42217</v>
      </c>
      <c r="BZ4" s="82">
        <v>42248</v>
      </c>
      <c r="CA4" s="82">
        <v>42278</v>
      </c>
      <c r="CB4" s="82">
        <v>42309</v>
      </c>
      <c r="CC4" s="82">
        <v>42339</v>
      </c>
      <c r="CD4" s="82">
        <v>42370</v>
      </c>
      <c r="CE4" s="82">
        <v>42401</v>
      </c>
      <c r="CF4" s="82">
        <v>42430</v>
      </c>
      <c r="CG4" s="83">
        <v>42461</v>
      </c>
      <c r="CH4" s="84">
        <v>42125</v>
      </c>
      <c r="CI4" s="85">
        <v>42156</v>
      </c>
      <c r="CJ4" s="85">
        <v>42186</v>
      </c>
      <c r="CK4" s="85">
        <v>42217</v>
      </c>
      <c r="CL4" s="85">
        <v>42248</v>
      </c>
      <c r="CM4" s="85">
        <v>42278</v>
      </c>
      <c r="CN4" s="85">
        <v>42309</v>
      </c>
      <c r="CO4" s="85">
        <v>42339</v>
      </c>
      <c r="CP4" s="85">
        <v>42370</v>
      </c>
      <c r="CQ4" s="85">
        <v>42401</v>
      </c>
      <c r="CR4" s="85">
        <v>42430</v>
      </c>
      <c r="CS4" s="86">
        <v>42461</v>
      </c>
      <c r="CT4" s="75" t="s">
        <v>574</v>
      </c>
      <c r="CU4" s="87" t="s">
        <v>575</v>
      </c>
      <c r="CV4" s="87" t="s">
        <v>576</v>
      </c>
      <c r="CW4" s="77" t="s">
        <v>577</v>
      </c>
      <c r="CX4" s="88" t="s">
        <v>50</v>
      </c>
      <c r="CY4" s="89" t="s">
        <v>51</v>
      </c>
      <c r="CZ4" s="88" t="s">
        <v>52</v>
      </c>
      <c r="DA4" s="90" t="s">
        <v>53</v>
      </c>
      <c r="DB4" s="90" t="s">
        <v>54</v>
      </c>
      <c r="DC4" s="90" t="s">
        <v>55</v>
      </c>
      <c r="DD4" s="90" t="s">
        <v>56</v>
      </c>
      <c r="DE4" s="90" t="s">
        <v>57</v>
      </c>
      <c r="DF4" s="90" t="s">
        <v>58</v>
      </c>
      <c r="DG4" s="90" t="s">
        <v>59</v>
      </c>
      <c r="DH4" s="90" t="s">
        <v>60</v>
      </c>
      <c r="DI4" s="90" t="s">
        <v>61</v>
      </c>
      <c r="DJ4" s="90" t="s">
        <v>62</v>
      </c>
      <c r="DK4" s="91" t="s">
        <v>63</v>
      </c>
    </row>
    <row r="5" spans="1:115" x14ac:dyDescent="0.2">
      <c r="A5" s="93" t="s">
        <v>64</v>
      </c>
      <c r="B5" s="16" t="s">
        <v>65</v>
      </c>
      <c r="C5" s="16" t="s">
        <v>66</v>
      </c>
      <c r="D5" s="16" t="s">
        <v>67</v>
      </c>
      <c r="E5" s="92" t="s">
        <v>68</v>
      </c>
      <c r="F5" s="36">
        <v>4.7956133333333337</v>
      </c>
      <c r="G5" s="36">
        <v>3.5676533333333329</v>
      </c>
      <c r="H5" s="36">
        <v>6.0589466666666665</v>
      </c>
      <c r="I5" s="36">
        <v>4.4570400000000001</v>
      </c>
      <c r="J5" s="36">
        <v>4.0426666666666664</v>
      </c>
      <c r="K5" s="36">
        <v>5.0028000000000006</v>
      </c>
      <c r="L5" s="36">
        <v>5.5687733333333336</v>
      </c>
      <c r="M5" s="36">
        <v>6.6097600000000005</v>
      </c>
      <c r="N5" s="36">
        <v>11.77932</v>
      </c>
      <c r="O5" s="36">
        <v>6.5895466666666671</v>
      </c>
      <c r="P5" s="36">
        <v>4.4267199999999995</v>
      </c>
      <c r="Q5" s="36">
        <v>6.7512533333333336</v>
      </c>
      <c r="R5" s="94">
        <v>5.7180763636363636</v>
      </c>
      <c r="S5" s="94">
        <v>7.5985288888888878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14.093746666666666</v>
      </c>
      <c r="AC5" s="95">
        <v>14.093746666666666</v>
      </c>
      <c r="AD5" s="95">
        <v>14.093746666666666</v>
      </c>
      <c r="AE5" s="95">
        <v>0</v>
      </c>
      <c r="AF5" s="95">
        <v>0</v>
      </c>
      <c r="AG5" s="96">
        <v>14.093746666666666</v>
      </c>
      <c r="AH5" s="96">
        <v>1.290821318900399</v>
      </c>
      <c r="AI5" s="96">
        <v>1.2455307570766716</v>
      </c>
      <c r="AJ5" s="96">
        <v>0</v>
      </c>
      <c r="AK5" s="96">
        <v>1.2455307570766716</v>
      </c>
      <c r="AL5" s="96">
        <v>2.9350517505550839</v>
      </c>
      <c r="AM5" s="97">
        <v>9.4105053801847145</v>
      </c>
      <c r="AN5" s="97">
        <v>0</v>
      </c>
      <c r="AO5" s="36">
        <v>6.7512533333333336</v>
      </c>
      <c r="AP5" s="36">
        <v>5.4297507219476543E-2</v>
      </c>
      <c r="AQ5" s="36">
        <v>3.6656532943327669</v>
      </c>
      <c r="AR5" s="36">
        <v>2.6138860435499476</v>
      </c>
      <c r="AS5" s="36">
        <v>3.0603145250182346</v>
      </c>
      <c r="AT5" s="36">
        <v>4.8791778618777171</v>
      </c>
      <c r="AU5" s="36">
        <v>4.4048207655484575</v>
      </c>
      <c r="AV5" s="36">
        <v>5.8143634105239634</v>
      </c>
      <c r="AW5" s="36">
        <v>6.4721499781791989</v>
      </c>
      <c r="AX5" s="36">
        <v>7.6820074151165096</v>
      </c>
      <c r="AY5" s="36">
        <v>8.3374068211602115</v>
      </c>
      <c r="AZ5" s="36">
        <v>7.6676459128399737</v>
      </c>
      <c r="BA5" s="36">
        <v>9.1655454719311109</v>
      </c>
      <c r="BB5" s="36">
        <v>7.909559805663001</v>
      </c>
      <c r="BC5" s="98">
        <v>3.719950801552244</v>
      </c>
      <c r="BD5" s="99">
        <v>57.633082146293887</v>
      </c>
      <c r="BE5" s="100">
        <v>0</v>
      </c>
      <c r="BF5" s="100">
        <v>0</v>
      </c>
      <c r="BG5" s="100">
        <v>0</v>
      </c>
      <c r="BH5" s="100">
        <v>0</v>
      </c>
      <c r="BI5" s="100">
        <v>0</v>
      </c>
      <c r="BJ5" s="100">
        <v>0</v>
      </c>
      <c r="BK5" s="100">
        <v>2.7389066666666668</v>
      </c>
      <c r="BL5" s="100">
        <v>0</v>
      </c>
      <c r="BM5" s="100">
        <v>0</v>
      </c>
      <c r="BN5" s="100">
        <v>0</v>
      </c>
      <c r="BO5" s="100">
        <v>0</v>
      </c>
      <c r="BP5" s="100">
        <v>0</v>
      </c>
      <c r="BQ5" s="100">
        <v>0</v>
      </c>
      <c r="BR5" s="100">
        <v>0</v>
      </c>
      <c r="BS5" s="100">
        <v>0</v>
      </c>
      <c r="BT5" s="100">
        <v>0</v>
      </c>
      <c r="BU5" s="100">
        <v>0</v>
      </c>
      <c r="BV5" s="101">
        <v>0.38614777759044605</v>
      </c>
      <c r="BW5" s="101">
        <v>0.44655697399527167</v>
      </c>
      <c r="BX5" s="101">
        <v>0.46800060260893711</v>
      </c>
      <c r="BY5" s="101">
        <v>0.37358875086923654</v>
      </c>
      <c r="BZ5" s="101">
        <v>0.19513007108886116</v>
      </c>
      <c r="CA5" s="101">
        <v>0.48799413427419386</v>
      </c>
      <c r="CB5" s="101">
        <v>0.36160057543859669</v>
      </c>
      <c r="CC5" s="101">
        <v>0.19667387889908236</v>
      </c>
      <c r="CD5" s="101">
        <v>0.30775114342914317</v>
      </c>
      <c r="CE5" s="101">
        <v>0.5047308473415133</v>
      </c>
      <c r="CF5" s="101">
        <v>0.11041239132420104</v>
      </c>
      <c r="CG5" s="101">
        <v>0</v>
      </c>
      <c r="CH5" s="101">
        <v>-0.11918555574288735</v>
      </c>
      <c r="CI5" s="101">
        <v>5.8776359338061648E-2</v>
      </c>
      <c r="CJ5" s="101">
        <v>3.7332730724396336E-2</v>
      </c>
      <c r="CK5" s="101">
        <v>-0.13174458246409676</v>
      </c>
      <c r="CL5" s="101">
        <v>0.31020326224447214</v>
      </c>
      <c r="CM5" s="101">
        <v>-1.7339199059139793E-2</v>
      </c>
      <c r="CN5" s="101">
        <v>0.14373275789473663</v>
      </c>
      <c r="CO5" s="101">
        <v>0.30865945443425097</v>
      </c>
      <c r="CP5" s="101">
        <v>-0.19758218990419019</v>
      </c>
      <c r="CQ5" s="101">
        <v>6.024859918200389E-4</v>
      </c>
      <c r="CR5" s="101">
        <v>0.39492094200913236</v>
      </c>
      <c r="CS5" s="101">
        <v>0</v>
      </c>
      <c r="CT5" s="98">
        <v>11.354839999999999</v>
      </c>
      <c r="CU5" s="98">
        <v>7.6891867056672325</v>
      </c>
      <c r="CV5" s="98">
        <v>8.7409539564500527</v>
      </c>
      <c r="CW5" s="98">
        <v>8.2945254749817643</v>
      </c>
      <c r="CX5" s="16" t="s">
        <v>69</v>
      </c>
      <c r="CY5" s="16" t="s">
        <v>70</v>
      </c>
      <c r="CZ5" s="98" t="b">
        <v>1</v>
      </c>
      <c r="DA5" s="98" t="b">
        <v>0</v>
      </c>
      <c r="DB5" s="98">
        <v>11.354839999999999</v>
      </c>
      <c r="DC5" s="98">
        <v>14.039449159447189</v>
      </c>
      <c r="DD5" s="102">
        <v>1.001799026189604E-2</v>
      </c>
      <c r="DE5" s="36">
        <v>2.0708675279445217</v>
      </c>
      <c r="DF5" s="36">
        <v>2.5821864167678337</v>
      </c>
      <c r="DG5" s="102">
        <v>0.02</v>
      </c>
      <c r="DH5" s="16">
        <v>0</v>
      </c>
      <c r="DI5" s="16">
        <v>0</v>
      </c>
      <c r="DJ5" s="16" t="b">
        <v>0</v>
      </c>
      <c r="DK5" s="16" t="b">
        <v>1</v>
      </c>
    </row>
    <row r="6" spans="1:115" x14ac:dyDescent="0.2">
      <c r="A6" s="93" t="s">
        <v>71</v>
      </c>
      <c r="B6" s="16" t="s">
        <v>65</v>
      </c>
      <c r="C6" s="16" t="s">
        <v>66</v>
      </c>
      <c r="D6" s="16" t="s">
        <v>72</v>
      </c>
      <c r="E6" s="92" t="s">
        <v>68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94">
        <v>0</v>
      </c>
      <c r="S6" s="94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95">
        <v>0</v>
      </c>
      <c r="AD6" s="95">
        <v>0</v>
      </c>
      <c r="AE6" s="95">
        <v>0</v>
      </c>
      <c r="AF6" s="95">
        <v>0</v>
      </c>
      <c r="AG6" s="96">
        <v>0</v>
      </c>
      <c r="AH6" s="96">
        <v>0</v>
      </c>
      <c r="AI6" s="96">
        <v>0</v>
      </c>
      <c r="AJ6" s="96">
        <v>0</v>
      </c>
      <c r="AK6" s="96">
        <v>0</v>
      </c>
      <c r="AL6" s="96">
        <v>0</v>
      </c>
      <c r="AM6" s="97">
        <v>0</v>
      </c>
      <c r="AN6" s="97">
        <v>0</v>
      </c>
      <c r="AO6" s="36">
        <v>0</v>
      </c>
      <c r="AP6" s="36">
        <v>0</v>
      </c>
      <c r="AQ6" s="36">
        <v>0</v>
      </c>
      <c r="AR6" s="36">
        <v>0</v>
      </c>
      <c r="AS6" s="36">
        <v>0</v>
      </c>
      <c r="AT6" s="36">
        <v>0</v>
      </c>
      <c r="AU6" s="36">
        <v>0</v>
      </c>
      <c r="AV6" s="36">
        <v>0</v>
      </c>
      <c r="AW6" s="36">
        <v>0</v>
      </c>
      <c r="AX6" s="36">
        <v>0</v>
      </c>
      <c r="AY6" s="36">
        <v>0</v>
      </c>
      <c r="AZ6" s="36">
        <v>0</v>
      </c>
      <c r="BA6" s="36">
        <v>0</v>
      </c>
      <c r="BB6" s="36">
        <v>0</v>
      </c>
      <c r="BC6" s="98">
        <v>0</v>
      </c>
      <c r="BD6" s="99">
        <v>0</v>
      </c>
      <c r="BE6" s="100">
        <v>0</v>
      </c>
      <c r="BF6" s="100">
        <v>0</v>
      </c>
      <c r="BG6" s="100">
        <v>0</v>
      </c>
      <c r="BH6" s="100">
        <v>0</v>
      </c>
      <c r="BI6" s="100">
        <v>0</v>
      </c>
      <c r="BJ6" s="100">
        <v>0</v>
      </c>
      <c r="BK6" s="100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1">
        <v>0.92150148563170409</v>
      </c>
      <c r="BW6" s="101">
        <v>0.57917467608657702</v>
      </c>
      <c r="BX6" s="101">
        <v>0.90895720597077401</v>
      </c>
      <c r="BY6" s="101">
        <v>0.60548662951798105</v>
      </c>
      <c r="BZ6" s="101">
        <v>0.83642569416147594</v>
      </c>
      <c r="CA6" s="101">
        <v>0</v>
      </c>
      <c r="CB6" s="101">
        <v>0</v>
      </c>
      <c r="CC6" s="101">
        <v>0</v>
      </c>
      <c r="CD6" s="101">
        <v>0</v>
      </c>
      <c r="CE6" s="101">
        <v>1</v>
      </c>
      <c r="CF6" s="101">
        <v>1</v>
      </c>
      <c r="CG6" s="101">
        <v>0</v>
      </c>
      <c r="CH6" s="101">
        <v>7.8498514368296399E-2</v>
      </c>
      <c r="CI6" s="101">
        <v>-0.42082532391342298</v>
      </c>
      <c r="CJ6" s="101">
        <v>9.1042794029226493E-2</v>
      </c>
      <c r="CK6" s="101">
        <v>-0.39451337048201901</v>
      </c>
      <c r="CL6" s="101">
        <v>0.16357430583852398</v>
      </c>
      <c r="CM6" s="101">
        <v>2.7257225266167002</v>
      </c>
      <c r="CN6" s="101">
        <v>1219.0589268292701</v>
      </c>
      <c r="CO6" s="101">
        <v>91.656001134430014</v>
      </c>
      <c r="CP6" s="101" t="s">
        <v>73</v>
      </c>
      <c r="CQ6" s="101" t="s">
        <v>73</v>
      </c>
      <c r="CR6" s="101" t="s">
        <v>73</v>
      </c>
      <c r="CS6" s="101">
        <v>0</v>
      </c>
      <c r="CT6" s="98">
        <v>0</v>
      </c>
      <c r="CU6" s="98">
        <v>0</v>
      </c>
      <c r="CV6" s="98">
        <v>0</v>
      </c>
      <c r="CW6" s="98">
        <v>0</v>
      </c>
      <c r="CY6" s="16" t="s">
        <v>74</v>
      </c>
      <c r="CZ6" s="98" t="b">
        <v>0</v>
      </c>
      <c r="DA6" s="98" t="b">
        <v>0</v>
      </c>
      <c r="DB6" s="98">
        <v>0</v>
      </c>
      <c r="DC6" s="98">
        <v>0</v>
      </c>
      <c r="DD6" s="102" t="s">
        <v>75</v>
      </c>
      <c r="DE6" s="36">
        <v>0</v>
      </c>
      <c r="DF6" s="36">
        <v>0</v>
      </c>
      <c r="DG6" s="102">
        <v>0</v>
      </c>
      <c r="DH6" s="16">
        <v>0</v>
      </c>
      <c r="DI6" s="16">
        <v>0</v>
      </c>
      <c r="DJ6" s="16" t="b">
        <v>0</v>
      </c>
      <c r="DK6" s="16" t="b">
        <v>0</v>
      </c>
    </row>
    <row r="7" spans="1:115" x14ac:dyDescent="0.2">
      <c r="A7" s="93" t="s">
        <v>76</v>
      </c>
      <c r="B7" s="16" t="s">
        <v>77</v>
      </c>
      <c r="C7" s="16" t="s">
        <v>78</v>
      </c>
      <c r="D7" s="16" t="s">
        <v>72</v>
      </c>
      <c r="E7" s="92" t="s">
        <v>79</v>
      </c>
      <c r="F7" s="36">
        <v>3.032E-3</v>
      </c>
      <c r="G7" s="36">
        <v>0.10005600000000001</v>
      </c>
      <c r="H7" s="36">
        <v>6.3166666666666663E-2</v>
      </c>
      <c r="I7" s="36">
        <v>4.0426666666666666E-2</v>
      </c>
      <c r="J7" s="36">
        <v>3.7394666666666666E-2</v>
      </c>
      <c r="K7" s="36">
        <v>0.48663600000000001</v>
      </c>
      <c r="L7" s="36">
        <v>3.7394666666666666E-2</v>
      </c>
      <c r="M7" s="36">
        <v>5.1543999999999993E-2</v>
      </c>
      <c r="N7" s="36">
        <v>6.619866666666667E-2</v>
      </c>
      <c r="O7" s="36">
        <v>3.082533333333333E-2</v>
      </c>
      <c r="P7" s="36">
        <v>2.5771999999999996E-2</v>
      </c>
      <c r="Q7" s="36">
        <v>5.0028000000000003E-2</v>
      </c>
      <c r="R7" s="94">
        <v>8.5676969696969696E-2</v>
      </c>
      <c r="S7" s="94">
        <v>4.0932000000000003E-2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0.16170666666666667</v>
      </c>
      <c r="Z7" s="7">
        <v>0</v>
      </c>
      <c r="AA7" s="7">
        <v>0</v>
      </c>
      <c r="AB7" s="7">
        <v>0</v>
      </c>
      <c r="AC7" s="95">
        <v>0.16170666666666667</v>
      </c>
      <c r="AD7" s="95">
        <v>0.16170666666666667</v>
      </c>
      <c r="AE7" s="95">
        <v>0</v>
      </c>
      <c r="AF7" s="95">
        <v>0</v>
      </c>
      <c r="AG7" s="96">
        <v>0.16170666666666667</v>
      </c>
      <c r="AH7" s="96">
        <v>0.73432290458966687</v>
      </c>
      <c r="AI7" s="96">
        <v>0.95376586237712235</v>
      </c>
      <c r="AJ7" s="96">
        <v>2.6335859874888294</v>
      </c>
      <c r="AK7" s="96">
        <v>3.5873518498659522</v>
      </c>
      <c r="AL7" s="96">
        <v>0</v>
      </c>
      <c r="AM7" s="97">
        <v>0</v>
      </c>
      <c r="AN7" s="97">
        <v>0</v>
      </c>
      <c r="AO7" s="36">
        <v>5.0028000000000003E-2</v>
      </c>
      <c r="AP7" s="36">
        <v>5.1038666666666677E-2</v>
      </c>
      <c r="AQ7" s="36">
        <v>0.15159999999999998</v>
      </c>
      <c r="AR7" s="36">
        <v>0.10005600000000001</v>
      </c>
      <c r="AS7" s="36">
        <v>6.3166666666666663E-2</v>
      </c>
      <c r="AT7" s="36">
        <v>4.0426666666666666E-2</v>
      </c>
      <c r="AU7" s="36">
        <v>2.5482305570875611E-2</v>
      </c>
      <c r="AV7" s="36">
        <v>0.52657591818116256</v>
      </c>
      <c r="AW7" s="36">
        <v>4.0463777721086225E-2</v>
      </c>
      <c r="AX7" s="36">
        <v>5.577439631825399E-2</v>
      </c>
      <c r="AY7" s="36">
        <v>6.2882897809796168E-2</v>
      </c>
      <c r="AZ7" s="36">
        <v>0.25207839904622636</v>
      </c>
      <c r="BA7" s="36">
        <v>7.1631822722463462E-2</v>
      </c>
      <c r="BB7" s="36">
        <v>5.4680780704170579E-3</v>
      </c>
      <c r="BC7" s="98">
        <v>0.20263866666666669</v>
      </c>
      <c r="BD7" s="99">
        <v>1.284938928773615</v>
      </c>
      <c r="BE7" s="100">
        <v>0</v>
      </c>
      <c r="BF7" s="100">
        <v>0.22315520000000005</v>
      </c>
      <c r="BG7" s="100">
        <v>0</v>
      </c>
      <c r="BH7" s="100">
        <v>0.22335733333333335</v>
      </c>
      <c r="BI7" s="100">
        <v>0</v>
      </c>
      <c r="BJ7" s="100">
        <v>0</v>
      </c>
      <c r="BK7" s="100">
        <v>3.1836000000000003E-2</v>
      </c>
      <c r="BL7" s="100">
        <v>0</v>
      </c>
      <c r="BM7" s="100">
        <v>0</v>
      </c>
      <c r="BN7" s="100">
        <v>0</v>
      </c>
      <c r="BO7" s="100">
        <v>0</v>
      </c>
      <c r="BP7" s="100">
        <v>0.44651253333333341</v>
      </c>
      <c r="BQ7" s="100">
        <v>0</v>
      </c>
      <c r="BR7" s="100">
        <v>0.22315520000000005</v>
      </c>
      <c r="BS7" s="100">
        <v>0</v>
      </c>
      <c r="BT7" s="100">
        <v>0.22335733333333335</v>
      </c>
      <c r="BU7" s="100">
        <v>0</v>
      </c>
      <c r="BV7" s="101">
        <v>0</v>
      </c>
      <c r="BW7" s="101">
        <v>9.7241210937500003E-2</v>
      </c>
      <c r="BX7" s="101">
        <v>0.14055059523809502</v>
      </c>
      <c r="BY7" s="101">
        <v>0.20624999999999999</v>
      </c>
      <c r="BZ7" s="101">
        <v>0</v>
      </c>
      <c r="CA7" s="101">
        <v>0</v>
      </c>
      <c r="CB7" s="101">
        <v>0</v>
      </c>
      <c r="CC7" s="101">
        <v>0</v>
      </c>
      <c r="CD7" s="101">
        <v>0</v>
      </c>
      <c r="CE7" s="101">
        <v>0</v>
      </c>
      <c r="CF7" s="101">
        <v>0</v>
      </c>
      <c r="CG7" s="101">
        <v>0</v>
      </c>
      <c r="CH7" s="101">
        <v>2.1117187500000001</v>
      </c>
      <c r="CI7" s="101">
        <v>-0.90275878906249996</v>
      </c>
      <c r="CJ7" s="101">
        <v>-0.85944940476190501</v>
      </c>
      <c r="CK7" s="101">
        <v>-0.79374999999999996</v>
      </c>
      <c r="CL7" s="101">
        <v>-1</v>
      </c>
      <c r="CM7" s="101">
        <v>-1</v>
      </c>
      <c r="CN7" s="101">
        <v>-1</v>
      </c>
      <c r="CO7" s="101">
        <v>-1</v>
      </c>
      <c r="CP7" s="101">
        <v>-1</v>
      </c>
      <c r="CQ7" s="101">
        <v>5.5482954545454595</v>
      </c>
      <c r="CR7" s="101">
        <v>1.55859375</v>
      </c>
      <c r="CS7" s="101">
        <v>0</v>
      </c>
      <c r="CT7" s="98">
        <v>0.11066799999999999</v>
      </c>
      <c r="CU7" s="98">
        <v>0.40537840000000003</v>
      </c>
      <c r="CV7" s="98">
        <v>1.0611999999999995E-2</v>
      </c>
      <c r="CW7" s="98">
        <v>0.49421600000000004</v>
      </c>
      <c r="CY7" s="16" t="s">
        <v>74</v>
      </c>
      <c r="CZ7" s="98" t="b">
        <v>0</v>
      </c>
      <c r="DA7" s="98" t="b">
        <v>0</v>
      </c>
      <c r="DB7" s="98">
        <v>0.12987066666666666</v>
      </c>
      <c r="DC7" s="98">
        <v>0.11066799999999999</v>
      </c>
      <c r="DD7" s="102">
        <v>1.6031746031746033</v>
      </c>
      <c r="DE7" s="36">
        <v>0.12393831564467667</v>
      </c>
      <c r="DF7" s="36">
        <v>0.13461573498373089</v>
      </c>
      <c r="DG7" s="102">
        <v>0.23008053280553153</v>
      </c>
      <c r="DH7" s="16">
        <v>0</v>
      </c>
      <c r="DI7" s="16">
        <v>0</v>
      </c>
      <c r="DJ7" s="16" t="b">
        <v>0</v>
      </c>
      <c r="DK7" s="16" t="b">
        <v>1</v>
      </c>
    </row>
    <row r="8" spans="1:115" x14ac:dyDescent="0.2">
      <c r="A8" s="93" t="s">
        <v>80</v>
      </c>
      <c r="B8" s="16" t="s">
        <v>65</v>
      </c>
      <c r="C8" s="16" t="s">
        <v>66</v>
      </c>
      <c r="D8" s="16" t="s">
        <v>67</v>
      </c>
      <c r="E8" s="92" t="s">
        <v>68</v>
      </c>
      <c r="F8" s="36">
        <v>3.9608026666666669</v>
      </c>
      <c r="G8" s="36">
        <v>0.12229066666666666</v>
      </c>
      <c r="H8" s="36">
        <v>3.8688320000000003</v>
      </c>
      <c r="I8" s="36">
        <v>6.5587213333333336</v>
      </c>
      <c r="J8" s="36">
        <v>1.3881506666666665</v>
      </c>
      <c r="K8" s="36">
        <v>4.8794986666666675</v>
      </c>
      <c r="L8" s="36">
        <v>13.009806666666668</v>
      </c>
      <c r="M8" s="36">
        <v>11.024351999999999</v>
      </c>
      <c r="N8" s="36">
        <v>13.229121333333334</v>
      </c>
      <c r="O8" s="36">
        <v>8.161133333333332</v>
      </c>
      <c r="P8" s="36">
        <v>10.600882666666665</v>
      </c>
      <c r="Q8" s="36">
        <v>2.5059479999999996</v>
      </c>
      <c r="R8" s="94">
        <v>6.9821447272727282</v>
      </c>
      <c r="S8" s="94">
        <v>10.663712444444442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24.304613066666665</v>
      </c>
      <c r="AB8" s="7">
        <v>0</v>
      </c>
      <c r="AC8" s="95">
        <v>24.304613066666665</v>
      </c>
      <c r="AD8" s="95">
        <v>24.304613066666665</v>
      </c>
      <c r="AE8" s="95">
        <v>0</v>
      </c>
      <c r="AF8" s="95">
        <v>0</v>
      </c>
      <c r="AG8" s="96">
        <v>24.304613066666665</v>
      </c>
      <c r="AH8" s="96">
        <v>1.605401913100623</v>
      </c>
      <c r="AI8" s="96">
        <v>1.7590484895538621</v>
      </c>
      <c r="AJ8" s="96">
        <v>0</v>
      </c>
      <c r="AK8" s="96">
        <v>1.7590484895538621</v>
      </c>
      <c r="AL8" s="96">
        <v>6.0272557749069273</v>
      </c>
      <c r="AM8" s="97">
        <v>15.151105256388409</v>
      </c>
      <c r="AN8" s="97">
        <v>0</v>
      </c>
      <c r="AO8" s="36">
        <v>2.5059479999999996</v>
      </c>
      <c r="AP8" s="36">
        <v>4.9271316466252557</v>
      </c>
      <c r="AQ8" s="36">
        <v>6.0974699775756793</v>
      </c>
      <c r="AR8" s="36">
        <v>4.6740261224717479</v>
      </c>
      <c r="AS8" s="36">
        <v>4.6740261224717479</v>
      </c>
      <c r="AT8" s="36">
        <v>6.0096479909461511</v>
      </c>
      <c r="AU8" s="36">
        <v>1.642672455771758</v>
      </c>
      <c r="AV8" s="36">
        <v>5.7741700884354179</v>
      </c>
      <c r="AW8" s="36">
        <v>15.395195622076413</v>
      </c>
      <c r="AX8" s="36">
        <v>13.045701599969664</v>
      </c>
      <c r="AY8" s="36">
        <v>9.0066386456192706</v>
      </c>
      <c r="AZ8" s="36">
        <v>10.946383066052405</v>
      </c>
      <c r="BA8" s="36">
        <v>8.4658897328280869</v>
      </c>
      <c r="BB8" s="36">
        <v>8.7959581695759592</v>
      </c>
      <c r="BC8" s="98">
        <v>11.024601624200933</v>
      </c>
      <c r="BD8" s="99">
        <v>75.150298173752901</v>
      </c>
      <c r="BE8" s="100">
        <v>0</v>
      </c>
      <c r="BF8" s="100">
        <v>0</v>
      </c>
      <c r="BG8" s="100">
        <v>0</v>
      </c>
      <c r="BH8" s="100">
        <v>5.0579318666666664</v>
      </c>
      <c r="BI8" s="100">
        <v>0</v>
      </c>
      <c r="BJ8" s="100">
        <v>0</v>
      </c>
      <c r="BK8" s="100">
        <v>3.4261600000000003</v>
      </c>
      <c r="BL8" s="100">
        <v>0</v>
      </c>
      <c r="BM8" s="100">
        <v>0</v>
      </c>
      <c r="BN8" s="100">
        <v>0.35727066666666668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100">
        <v>0</v>
      </c>
      <c r="BV8" s="101">
        <v>0.80216354968830206</v>
      </c>
      <c r="BW8" s="101">
        <v>0</v>
      </c>
      <c r="BX8" s="101">
        <v>0.87588775457856693</v>
      </c>
      <c r="BY8" s="101">
        <v>0.55386086620665098</v>
      </c>
      <c r="BZ8" s="101">
        <v>0</v>
      </c>
      <c r="CA8" s="101">
        <v>0.60573841233680903</v>
      </c>
      <c r="CB8" s="101">
        <v>0.52841836734693903</v>
      </c>
      <c r="CC8" s="101">
        <v>0.92660204791273992</v>
      </c>
      <c r="CD8" s="101">
        <v>0.41635431273496698</v>
      </c>
      <c r="CE8" s="101">
        <v>0.970761692130649</v>
      </c>
      <c r="CF8" s="101">
        <v>0.67487355620492195</v>
      </c>
      <c r="CG8" s="101">
        <v>0</v>
      </c>
      <c r="CH8" s="101">
        <v>-0.197836450311698</v>
      </c>
      <c r="CI8" s="101">
        <v>16.197589324149803</v>
      </c>
      <c r="CJ8" s="101">
        <v>-0.124112245421433</v>
      </c>
      <c r="CK8" s="101">
        <v>-0.44613913379334902</v>
      </c>
      <c r="CL8" s="101">
        <v>1.35324671097247</v>
      </c>
      <c r="CM8" s="101">
        <v>-0.39426158766319097</v>
      </c>
      <c r="CN8" s="101">
        <v>-0.47158163265306102</v>
      </c>
      <c r="CO8" s="101">
        <v>-7.3397952087260507E-2</v>
      </c>
      <c r="CP8" s="101">
        <v>-0.58364568726503296</v>
      </c>
      <c r="CQ8" s="101">
        <v>-2.9238307869351502E-2</v>
      </c>
      <c r="CR8" s="101">
        <v>-0.32512644379507799</v>
      </c>
      <c r="CS8" s="101">
        <v>0</v>
      </c>
      <c r="CT8" s="98">
        <v>19.377481420041409</v>
      </c>
      <c r="CU8" s="98">
        <v>13.280011442465732</v>
      </c>
      <c r="CV8" s="98">
        <v>14.703455297569661</v>
      </c>
      <c r="CW8" s="98">
        <v>19.761387164236329</v>
      </c>
      <c r="CX8" s="16" t="s">
        <v>81</v>
      </c>
      <c r="CY8" s="16" t="s">
        <v>82</v>
      </c>
      <c r="CZ8" s="98" t="b">
        <v>1</v>
      </c>
      <c r="DA8" s="98" t="b">
        <v>0</v>
      </c>
      <c r="DB8" s="98">
        <v>20.878453066666665</v>
      </c>
      <c r="DC8" s="98">
        <v>19.377481420041409</v>
      </c>
      <c r="DD8" s="102">
        <v>1.4380915213023489</v>
      </c>
      <c r="DE8" s="36">
        <v>4.3428176787397534</v>
      </c>
      <c r="DF8" s="36">
        <v>3.6545212715464137</v>
      </c>
      <c r="DG8" s="102">
        <v>8.7346413339752682E-2</v>
      </c>
      <c r="DH8" s="16">
        <v>0</v>
      </c>
      <c r="DI8" s="16">
        <v>0</v>
      </c>
      <c r="DJ8" s="16" t="b">
        <v>0</v>
      </c>
      <c r="DK8" s="16" t="b">
        <v>1</v>
      </c>
    </row>
    <row r="9" spans="1:115" x14ac:dyDescent="0.2">
      <c r="A9" s="93" t="s">
        <v>83</v>
      </c>
      <c r="B9" s="16" t="s">
        <v>77</v>
      </c>
      <c r="C9" s="16" t="s">
        <v>78</v>
      </c>
      <c r="D9" s="16" t="s">
        <v>72</v>
      </c>
      <c r="E9" s="92" t="s">
        <v>79</v>
      </c>
      <c r="F9" s="36">
        <v>1.9202666666666666E-2</v>
      </c>
      <c r="G9" s="36">
        <v>1.516E-3</v>
      </c>
      <c r="H9" s="36">
        <v>-8.0853333333333333E-3</v>
      </c>
      <c r="I9" s="36">
        <v>0</v>
      </c>
      <c r="J9" s="36">
        <v>0.44469333333333333</v>
      </c>
      <c r="K9" s="36">
        <v>0.18293066666666666</v>
      </c>
      <c r="L9" s="36">
        <v>5.5081333333333336E-2</v>
      </c>
      <c r="M9" s="36">
        <v>0.28450266666666663</v>
      </c>
      <c r="N9" s="36">
        <v>0.13088133333333332</v>
      </c>
      <c r="O9" s="36">
        <v>9.6013333333333332E-3</v>
      </c>
      <c r="P9" s="36">
        <v>0.17939333333333332</v>
      </c>
      <c r="Q9" s="36">
        <v>2.7288E-2</v>
      </c>
      <c r="R9" s="94">
        <v>0.1181561212121212</v>
      </c>
      <c r="S9" s="94">
        <v>0.10662533333333334</v>
      </c>
      <c r="T9" s="7">
        <v>0</v>
      </c>
      <c r="U9" s="7">
        <v>0</v>
      </c>
      <c r="V9" s="7">
        <v>0</v>
      </c>
      <c r="W9" s="7">
        <v>6.4682666666666666E-3</v>
      </c>
      <c r="X9" s="7">
        <v>0</v>
      </c>
      <c r="Y9" s="7">
        <v>0</v>
      </c>
      <c r="Z9" s="7">
        <v>3.2341333333333333E-3</v>
      </c>
      <c r="AA9" s="7">
        <v>1.4553599999999998E-2</v>
      </c>
      <c r="AB9" s="7">
        <v>0</v>
      </c>
      <c r="AC9" s="95">
        <v>2.4256E-2</v>
      </c>
      <c r="AD9" s="95">
        <v>2.4256E-2</v>
      </c>
      <c r="AE9" s="95">
        <v>0</v>
      </c>
      <c r="AF9" s="95">
        <v>0</v>
      </c>
      <c r="AG9" s="96">
        <v>2.4256E-2</v>
      </c>
      <c r="AH9" s="96">
        <v>0.10186060335452883</v>
      </c>
      <c r="AI9" s="96">
        <v>0.10373872472783827</v>
      </c>
      <c r="AJ9" s="96">
        <v>2.8631888024883363</v>
      </c>
      <c r="AK9" s="96">
        <v>2.9669275272161744</v>
      </c>
      <c r="AL9" s="96">
        <v>0</v>
      </c>
      <c r="AM9" s="97">
        <v>0</v>
      </c>
      <c r="AN9" s="97">
        <v>0</v>
      </c>
      <c r="AO9" s="36">
        <v>2.7288E-2</v>
      </c>
      <c r="AP9" s="36">
        <v>0</v>
      </c>
      <c r="AQ9" s="36">
        <v>0.10047084380063243</v>
      </c>
      <c r="AR9" s="36">
        <v>0.10277203924486075</v>
      </c>
      <c r="AS9" s="36">
        <v>4.8600221850882745E-2</v>
      </c>
      <c r="AT9" s="36">
        <v>4.6361174032649888E-2</v>
      </c>
      <c r="AU9" s="36">
        <v>0.38223458356313406</v>
      </c>
      <c r="AV9" s="36">
        <v>0.1114850868725808</v>
      </c>
      <c r="AW9" s="36">
        <v>5.5742543436290398E-2</v>
      </c>
      <c r="AX9" s="36">
        <v>0.1114850868725808</v>
      </c>
      <c r="AY9" s="36">
        <v>0.20775495436204597</v>
      </c>
      <c r="AZ9" s="36">
        <v>0.1114850868725808</v>
      </c>
      <c r="BA9" s="36">
        <v>0.14560488654666379</v>
      </c>
      <c r="BB9" s="36">
        <v>0.14035461639153485</v>
      </c>
      <c r="BC9" s="98">
        <v>9.4002577133965759E-2</v>
      </c>
      <c r="BD9" s="99">
        <v>1.5400951238464373</v>
      </c>
      <c r="BE9" s="100">
        <v>0</v>
      </c>
      <c r="BF9" s="100">
        <v>0.22315520000000005</v>
      </c>
      <c r="BG9" s="100">
        <v>0.22315520000000005</v>
      </c>
      <c r="BH9" s="100">
        <v>0</v>
      </c>
      <c r="BI9" s="100">
        <v>0.22315520000000005</v>
      </c>
      <c r="BJ9" s="100">
        <v>0</v>
      </c>
      <c r="BK9" s="100">
        <v>0.14149333333333333</v>
      </c>
      <c r="BL9" s="100">
        <v>0.13239733333333334</v>
      </c>
      <c r="BM9" s="100">
        <v>4.6490666666666666E-2</v>
      </c>
      <c r="BN9" s="100">
        <v>1.1117333333333333E-2</v>
      </c>
      <c r="BO9" s="100">
        <v>0</v>
      </c>
      <c r="BP9" s="100">
        <v>0.66946560000000011</v>
      </c>
      <c r="BQ9" s="100">
        <v>0</v>
      </c>
      <c r="BR9" s="100">
        <v>0.22315520000000005</v>
      </c>
      <c r="BS9" s="100">
        <v>0.22315520000000005</v>
      </c>
      <c r="BT9" s="100">
        <v>0</v>
      </c>
      <c r="BU9" s="100">
        <v>0.22315520000000005</v>
      </c>
      <c r="BV9" s="101">
        <v>0</v>
      </c>
      <c r="BW9" s="101">
        <v>0</v>
      </c>
      <c r="BX9" s="101">
        <v>0</v>
      </c>
      <c r="BY9" s="101">
        <v>0</v>
      </c>
      <c r="BZ9" s="101">
        <v>0.31044090909090899</v>
      </c>
      <c r="CA9" s="101">
        <v>0.55803571428571397</v>
      </c>
      <c r="CB9" s="101">
        <v>0.68908088235294107</v>
      </c>
      <c r="CC9" s="101">
        <v>0.35197557471264401</v>
      </c>
      <c r="CD9" s="101">
        <v>0.65849537037036998</v>
      </c>
      <c r="CE9" s="101">
        <v>0</v>
      </c>
      <c r="CF9" s="101">
        <v>0.74441964285714302</v>
      </c>
      <c r="CG9" s="101">
        <v>0</v>
      </c>
      <c r="CH9" s="101">
        <v>3.0273076923076898</v>
      </c>
      <c r="CI9" s="101">
        <v>16.4516666666667</v>
      </c>
      <c r="CJ9" s="101" t="s">
        <v>73</v>
      </c>
      <c r="CK9" s="101" t="s">
        <v>73</v>
      </c>
      <c r="CL9" s="101">
        <v>-0.68955909090909107</v>
      </c>
      <c r="CM9" s="101">
        <v>-0.44196428571428598</v>
      </c>
      <c r="CN9" s="101">
        <v>0.31091911764705898</v>
      </c>
      <c r="CO9" s="101">
        <v>-0.64802442528735593</v>
      </c>
      <c r="CP9" s="101">
        <v>0.34150462962962996</v>
      </c>
      <c r="CQ9" s="101">
        <v>6.5510937499999997</v>
      </c>
      <c r="CR9" s="101">
        <v>0.25558035714285698</v>
      </c>
      <c r="CS9" s="101">
        <v>0</v>
      </c>
      <c r="CT9" s="98">
        <v>-0.11723733333333336</v>
      </c>
      <c r="CU9" s="98">
        <v>0.19667573333333335</v>
      </c>
      <c r="CV9" s="98">
        <v>0.22630102742180594</v>
      </c>
      <c r="CW9" s="98">
        <v>-0.16583755518421611</v>
      </c>
      <c r="CX9" s="16" t="s">
        <v>84</v>
      </c>
      <c r="CY9" s="16" t="s">
        <v>85</v>
      </c>
      <c r="CZ9" s="98" t="b">
        <v>0</v>
      </c>
      <c r="DA9" s="98" t="b">
        <v>0</v>
      </c>
      <c r="DB9" s="98">
        <v>-0.11723733333333336</v>
      </c>
      <c r="DC9" s="98">
        <v>2.4256E-2</v>
      </c>
      <c r="DD9" s="102">
        <v>0</v>
      </c>
      <c r="DE9" s="36">
        <v>0.13510223676064137</v>
      </c>
      <c r="DF9" s="36">
        <v>9.0927570782789097E-2</v>
      </c>
      <c r="DG9" s="102">
        <v>1.8104342213929758E-2</v>
      </c>
      <c r="DH9" s="16">
        <v>0</v>
      </c>
      <c r="DI9" s="16">
        <v>0</v>
      </c>
      <c r="DJ9" s="16" t="b">
        <v>0</v>
      </c>
      <c r="DK9" s="16" t="b">
        <v>0</v>
      </c>
    </row>
    <row r="10" spans="1:115" x14ac:dyDescent="0.2">
      <c r="A10" s="93" t="s">
        <v>86</v>
      </c>
      <c r="B10" s="16" t="s">
        <v>65</v>
      </c>
      <c r="C10" s="16" t="s">
        <v>66</v>
      </c>
      <c r="D10" s="16" t="s">
        <v>72</v>
      </c>
      <c r="E10" s="92" t="s">
        <v>68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94">
        <v>0</v>
      </c>
      <c r="S10" s="94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95">
        <v>0</v>
      </c>
      <c r="AD10" s="95">
        <v>0</v>
      </c>
      <c r="AE10" s="95">
        <v>0</v>
      </c>
      <c r="AF10" s="95">
        <v>0</v>
      </c>
      <c r="AG10" s="96">
        <v>0</v>
      </c>
      <c r="AH10" s="96">
        <v>0</v>
      </c>
      <c r="AI10" s="96">
        <v>0</v>
      </c>
      <c r="AJ10" s="96">
        <v>0</v>
      </c>
      <c r="AK10" s="96">
        <v>0</v>
      </c>
      <c r="AL10" s="96">
        <v>0</v>
      </c>
      <c r="AM10" s="97">
        <v>0</v>
      </c>
      <c r="AN10" s="97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98">
        <v>0</v>
      </c>
      <c r="BD10" s="99">
        <v>0</v>
      </c>
      <c r="BE10" s="100">
        <v>0</v>
      </c>
      <c r="BF10" s="100">
        <v>0</v>
      </c>
      <c r="BG10" s="100">
        <v>0</v>
      </c>
      <c r="BH10" s="100">
        <v>0</v>
      </c>
      <c r="BI10" s="100">
        <v>0</v>
      </c>
      <c r="BJ10" s="100">
        <v>0</v>
      </c>
      <c r="BK10" s="100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100">
        <v>0</v>
      </c>
      <c r="BV10" s="101">
        <v>0.86095566078347008</v>
      </c>
      <c r="BW10" s="101">
        <v>0.93680643232108396</v>
      </c>
      <c r="BX10" s="101">
        <v>0.14489622295562898</v>
      </c>
      <c r="BY10" s="101">
        <v>0.96794036040772202</v>
      </c>
      <c r="BZ10" s="101">
        <v>0.36392430505186396</v>
      </c>
      <c r="CA10" s="101">
        <v>0.79630853932075096</v>
      </c>
      <c r="CB10" s="101">
        <v>0.75109057155715608</v>
      </c>
      <c r="CC10" s="101">
        <v>0.30112938870678901</v>
      </c>
      <c r="CD10" s="101">
        <v>0.82956966386293796</v>
      </c>
      <c r="CE10" s="101">
        <v>0</v>
      </c>
      <c r="CF10" s="101">
        <v>0</v>
      </c>
      <c r="CG10" s="101">
        <v>0</v>
      </c>
      <c r="CH10" s="101">
        <v>-0.13904433921653001</v>
      </c>
      <c r="CI10" s="101">
        <v>6.3193567678915499E-2</v>
      </c>
      <c r="CJ10" s="101">
        <v>0.85510377704437102</v>
      </c>
      <c r="CK10" s="101">
        <v>-3.2059639592277797E-2</v>
      </c>
      <c r="CL10" s="101">
        <v>-0.63607569494813598</v>
      </c>
      <c r="CM10" s="101">
        <v>0.20369146067924898</v>
      </c>
      <c r="CN10" s="101">
        <v>-0.248909428442844</v>
      </c>
      <c r="CO10" s="101">
        <v>-0.69887061129321093</v>
      </c>
      <c r="CP10" s="101">
        <v>0.17043033613706199</v>
      </c>
      <c r="CQ10" s="101">
        <v>7.0900838938855699</v>
      </c>
      <c r="CR10" s="101">
        <v>-1</v>
      </c>
      <c r="CS10" s="101">
        <v>0</v>
      </c>
      <c r="CT10" s="98">
        <v>0</v>
      </c>
      <c r="CU10" s="98">
        <v>0</v>
      </c>
      <c r="CV10" s="98">
        <v>0</v>
      </c>
      <c r="CW10" s="98">
        <v>0</v>
      </c>
      <c r="CY10" s="16" t="s">
        <v>74</v>
      </c>
      <c r="CZ10" s="98" t="b">
        <v>0</v>
      </c>
      <c r="DA10" s="98" t="b">
        <v>0</v>
      </c>
      <c r="DB10" s="98">
        <v>0</v>
      </c>
      <c r="DC10" s="98">
        <v>0</v>
      </c>
      <c r="DD10" s="102" t="s">
        <v>75</v>
      </c>
      <c r="DE10" s="36">
        <v>0</v>
      </c>
      <c r="DF10" s="36">
        <v>0</v>
      </c>
      <c r="DG10" s="102">
        <v>0</v>
      </c>
      <c r="DH10" s="16">
        <v>0</v>
      </c>
      <c r="DI10" s="16">
        <v>0</v>
      </c>
      <c r="DJ10" s="16" t="b">
        <v>0</v>
      </c>
      <c r="DK10" s="16" t="b">
        <v>1</v>
      </c>
    </row>
    <row r="11" spans="1:115" x14ac:dyDescent="0.2">
      <c r="A11" s="93" t="s">
        <v>87</v>
      </c>
      <c r="B11" s="16" t="s">
        <v>65</v>
      </c>
      <c r="C11" s="16" t="s">
        <v>66</v>
      </c>
      <c r="D11" s="16" t="s">
        <v>72</v>
      </c>
      <c r="E11" s="92" t="s">
        <v>68</v>
      </c>
      <c r="F11" s="36">
        <v>0.78326666666666678</v>
      </c>
      <c r="G11" s="36">
        <v>2.7894399999999999</v>
      </c>
      <c r="H11" s="36">
        <v>6.0538933333333338</v>
      </c>
      <c r="I11" s="36">
        <v>2.5822533333333335</v>
      </c>
      <c r="J11" s="36">
        <v>2.6024666666666669</v>
      </c>
      <c r="K11" s="36">
        <v>1.6979199999999999</v>
      </c>
      <c r="L11" s="36">
        <v>6.4531066666666668</v>
      </c>
      <c r="M11" s="36">
        <v>2.9208266666666667</v>
      </c>
      <c r="N11" s="36">
        <v>4.7703466666666667</v>
      </c>
      <c r="O11" s="36">
        <v>6.8270533333333328</v>
      </c>
      <c r="P11" s="36">
        <v>3.9769733333333335</v>
      </c>
      <c r="Q11" s="36">
        <v>2.0011200000000002</v>
      </c>
      <c r="R11" s="94">
        <v>3.7688678787878791</v>
      </c>
      <c r="S11" s="94">
        <v>5.1914577777777779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0.35373333333333329</v>
      </c>
      <c r="AB11" s="7">
        <v>17.954493333333335</v>
      </c>
      <c r="AC11" s="95">
        <v>18.30822666666667</v>
      </c>
      <c r="AD11" s="95">
        <v>17.752360000000003</v>
      </c>
      <c r="AE11" s="95">
        <v>0</v>
      </c>
      <c r="AF11" s="95">
        <v>0.55586666666666673</v>
      </c>
      <c r="AG11" s="96">
        <v>18.30822666666667</v>
      </c>
      <c r="AH11" s="96">
        <v>1.7922714802875872</v>
      </c>
      <c r="AI11" s="96">
        <v>2.3802530472940027</v>
      </c>
      <c r="AJ11" s="96">
        <v>0</v>
      </c>
      <c r="AK11" s="96">
        <v>2.3802530472940027</v>
      </c>
      <c r="AL11" s="96">
        <v>0</v>
      </c>
      <c r="AM11" s="97">
        <v>0</v>
      </c>
      <c r="AN11" s="97">
        <v>0</v>
      </c>
      <c r="AO11" s="36">
        <v>2.0011200000000002</v>
      </c>
      <c r="AP11" s="36">
        <v>4.2568149120286094</v>
      </c>
      <c r="AQ11" s="36">
        <v>3.0271540782772792</v>
      </c>
      <c r="AR11" s="36">
        <v>3.0847858979148604</v>
      </c>
      <c r="AS11" s="36">
        <v>2.7475989190629337</v>
      </c>
      <c r="AT11" s="36">
        <v>4.5728521576575103</v>
      </c>
      <c r="AU11" s="36">
        <v>3.0246435923432737</v>
      </c>
      <c r="AV11" s="36">
        <v>1.1511264933966634</v>
      </c>
      <c r="AW11" s="36">
        <v>7.4999414901405048</v>
      </c>
      <c r="AX11" s="36">
        <v>3.3946485366493442</v>
      </c>
      <c r="AY11" s="36">
        <v>8.87877499624366</v>
      </c>
      <c r="AZ11" s="36">
        <v>7.3474871833899655</v>
      </c>
      <c r="BA11" s="36">
        <v>8.8099835322104543</v>
      </c>
      <c r="BB11" s="36">
        <v>7.2731086147636601</v>
      </c>
      <c r="BC11" s="98">
        <v>7.2839689903058886</v>
      </c>
      <c r="BD11" s="99">
        <v>46.760693737412048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0</v>
      </c>
      <c r="BK11" s="100">
        <v>1.9910133333333333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1">
        <v>0</v>
      </c>
      <c r="BW11" s="101">
        <v>0.86956521739130399</v>
      </c>
      <c r="BX11" s="101">
        <v>0.85811525</v>
      </c>
      <c r="BY11" s="101">
        <v>0.81069745596868903</v>
      </c>
      <c r="BZ11" s="101">
        <v>0.29903677042801602</v>
      </c>
      <c r="CA11" s="101">
        <v>1.14295652173913E-2</v>
      </c>
      <c r="CB11" s="101">
        <v>0.988356538762725</v>
      </c>
      <c r="CC11" s="101">
        <v>0</v>
      </c>
      <c r="CD11" s="101">
        <v>0.41367135362014701</v>
      </c>
      <c r="CE11" s="101">
        <v>0.92601176905995597</v>
      </c>
      <c r="CF11" s="101">
        <v>9.39540025412961E-2</v>
      </c>
      <c r="CG11" s="101">
        <v>0</v>
      </c>
      <c r="CH11" s="101">
        <v>3.6692735483871002</v>
      </c>
      <c r="CI11" s="101">
        <v>-0.13043478260869601</v>
      </c>
      <c r="CJ11" s="101">
        <v>-0.14188475</v>
      </c>
      <c r="CK11" s="101">
        <v>-0.18930254403131103</v>
      </c>
      <c r="CL11" s="101">
        <v>0.70096322957198398</v>
      </c>
      <c r="CM11" s="101">
        <v>0.98857043478260909</v>
      </c>
      <c r="CN11" s="101">
        <v>-1.1643461237274898E-2</v>
      </c>
      <c r="CO11" s="101">
        <v>2.1396861591695502</v>
      </c>
      <c r="CP11" s="101">
        <v>0.58632864637985305</v>
      </c>
      <c r="CQ11" s="101">
        <v>-7.3988230940044405E-2</v>
      </c>
      <c r="CR11" s="101">
        <v>0.90604599745870407</v>
      </c>
      <c r="CS11" s="101">
        <v>0</v>
      </c>
      <c r="CT11" s="98">
        <v>14.05141175463806</v>
      </c>
      <c r="CU11" s="98">
        <v>11.024257676360779</v>
      </c>
      <c r="CV11" s="98">
        <v>10.966625856723198</v>
      </c>
      <c r="CW11" s="98">
        <v>11.303812835575124</v>
      </c>
      <c r="CX11" s="16" t="s">
        <v>81</v>
      </c>
      <c r="CY11" s="16" t="s">
        <v>82</v>
      </c>
      <c r="CZ11" s="98" t="b">
        <v>1</v>
      </c>
      <c r="DA11" s="98" t="b">
        <v>0</v>
      </c>
      <c r="DB11" s="98">
        <v>15.761346666666666</v>
      </c>
      <c r="DC11" s="98">
        <v>13.495545087971392</v>
      </c>
      <c r="DD11" s="102">
        <v>2.1380142667863984</v>
      </c>
      <c r="DE11" s="36">
        <v>1.9004255023611669</v>
      </c>
      <c r="DF11" s="36">
        <v>2.4984487572673544</v>
      </c>
      <c r="DG11" s="102">
        <v>0.24702481430487577</v>
      </c>
      <c r="DH11" s="16">
        <v>0</v>
      </c>
      <c r="DI11" s="16">
        <v>0</v>
      </c>
      <c r="DJ11" s="16" t="b">
        <v>0</v>
      </c>
      <c r="DK11" s="16" t="b">
        <v>1</v>
      </c>
    </row>
    <row r="12" spans="1:115" x14ac:dyDescent="0.2">
      <c r="A12" s="93" t="s">
        <v>88</v>
      </c>
      <c r="B12" s="16" t="s">
        <v>65</v>
      </c>
      <c r="C12" s="16" t="s">
        <v>66</v>
      </c>
      <c r="D12" s="16" t="s">
        <v>72</v>
      </c>
      <c r="E12" s="92" t="s">
        <v>68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94">
        <v>0</v>
      </c>
      <c r="S12" s="94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95">
        <v>0</v>
      </c>
      <c r="AD12" s="95">
        <v>0</v>
      </c>
      <c r="AE12" s="95">
        <v>0</v>
      </c>
      <c r="AF12" s="95">
        <v>0</v>
      </c>
      <c r="AG12" s="96">
        <v>0</v>
      </c>
      <c r="AH12" s="96">
        <v>0</v>
      </c>
      <c r="AI12" s="96">
        <v>0</v>
      </c>
      <c r="AJ12" s="96">
        <v>0</v>
      </c>
      <c r="AK12" s="96">
        <v>0</v>
      </c>
      <c r="AL12" s="96">
        <v>0</v>
      </c>
      <c r="AM12" s="97">
        <v>0</v>
      </c>
      <c r="AN12" s="97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>
        <v>0</v>
      </c>
      <c r="BC12" s="98">
        <v>0</v>
      </c>
      <c r="BD12" s="99">
        <v>0</v>
      </c>
      <c r="BE12" s="100">
        <v>0</v>
      </c>
      <c r="BF12" s="100">
        <v>0</v>
      </c>
      <c r="BG12" s="100">
        <v>0</v>
      </c>
      <c r="BH12" s="100">
        <v>0</v>
      </c>
      <c r="BI12" s="100">
        <v>0</v>
      </c>
      <c r="BJ12" s="100">
        <v>0</v>
      </c>
      <c r="BK12" s="100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100">
        <v>0</v>
      </c>
      <c r="BV12" s="101">
        <v>7.0862014257610004E-2</v>
      </c>
      <c r="BW12" s="101">
        <v>0.52975467261975406</v>
      </c>
      <c r="BX12" s="101">
        <v>0.55312964689147004</v>
      </c>
      <c r="BY12" s="101">
        <v>0.55024730933023602</v>
      </c>
      <c r="BZ12" s="101">
        <v>0.66400088581983596</v>
      </c>
      <c r="CA12" s="101">
        <v>0.657488767746092</v>
      </c>
      <c r="CB12" s="101">
        <v>0</v>
      </c>
      <c r="CC12" s="101">
        <v>0</v>
      </c>
      <c r="CD12" s="101">
        <v>0</v>
      </c>
      <c r="CE12" s="101">
        <v>1</v>
      </c>
      <c r="CF12" s="101">
        <v>1</v>
      </c>
      <c r="CG12" s="101">
        <v>0</v>
      </c>
      <c r="CH12" s="101">
        <v>0.92913798574238993</v>
      </c>
      <c r="CI12" s="101">
        <v>-0.47024532738024599</v>
      </c>
      <c r="CJ12" s="101">
        <v>-0.44687035310852996</v>
      </c>
      <c r="CK12" s="101">
        <v>-0.44975269066976403</v>
      </c>
      <c r="CL12" s="101">
        <v>-0.33599911418016398</v>
      </c>
      <c r="CM12" s="101">
        <v>0.342511232253908</v>
      </c>
      <c r="CN12" s="101">
        <v>11.1154682092975</v>
      </c>
      <c r="CO12" s="101">
        <v>61.183781073170707</v>
      </c>
      <c r="CP12" s="101">
        <v>445.67804181184698</v>
      </c>
      <c r="CQ12" s="101" t="s">
        <v>73</v>
      </c>
      <c r="CR12" s="101" t="s">
        <v>73</v>
      </c>
      <c r="CS12" s="101">
        <v>0</v>
      </c>
      <c r="CT12" s="98">
        <v>0</v>
      </c>
      <c r="CU12" s="98">
        <v>0</v>
      </c>
      <c r="CV12" s="98">
        <v>0</v>
      </c>
      <c r="CW12" s="98">
        <v>0</v>
      </c>
      <c r="CY12" s="16" t="s">
        <v>74</v>
      </c>
      <c r="CZ12" s="98" t="b">
        <v>0</v>
      </c>
      <c r="DA12" s="98" t="b">
        <v>0</v>
      </c>
      <c r="DB12" s="98">
        <v>0</v>
      </c>
      <c r="DC12" s="98">
        <v>0</v>
      </c>
      <c r="DD12" s="102" t="s">
        <v>75</v>
      </c>
      <c r="DE12" s="36">
        <v>0</v>
      </c>
      <c r="DF12" s="36">
        <v>0</v>
      </c>
      <c r="DG12" s="102">
        <v>0</v>
      </c>
      <c r="DH12" s="16">
        <v>0</v>
      </c>
      <c r="DI12" s="16">
        <v>0</v>
      </c>
      <c r="DJ12" s="16" t="b">
        <v>0</v>
      </c>
      <c r="DK12" s="16" t="b">
        <v>0</v>
      </c>
    </row>
    <row r="13" spans="1:115" x14ac:dyDescent="0.2">
      <c r="A13" s="93" t="s">
        <v>89</v>
      </c>
      <c r="B13" s="16" t="s">
        <v>77</v>
      </c>
      <c r="C13" s="16" t="s">
        <v>78</v>
      </c>
      <c r="D13" s="16" t="s">
        <v>67</v>
      </c>
      <c r="E13" s="92" t="s">
        <v>90</v>
      </c>
      <c r="F13" s="36">
        <v>0</v>
      </c>
      <c r="G13" s="36">
        <v>0</v>
      </c>
      <c r="H13" s="36">
        <v>0</v>
      </c>
      <c r="I13" s="36">
        <v>3.032E-3</v>
      </c>
      <c r="J13" s="36">
        <v>1.6170666666666667E-2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94">
        <v>1.7456969696969696E-3</v>
      </c>
      <c r="S13" s="94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95">
        <v>0</v>
      </c>
      <c r="AD13" s="95">
        <v>0</v>
      </c>
      <c r="AE13" s="95">
        <v>0</v>
      </c>
      <c r="AF13" s="95">
        <v>0</v>
      </c>
      <c r="AG13" s="96">
        <v>0</v>
      </c>
      <c r="AH13" s="96">
        <v>0</v>
      </c>
      <c r="AI13" s="96">
        <v>0</v>
      </c>
      <c r="AJ13" s="96">
        <v>0</v>
      </c>
      <c r="AK13" s="96">
        <v>0</v>
      </c>
      <c r="AL13" s="96">
        <v>4.5843338101644593E-2</v>
      </c>
      <c r="AM13" s="97">
        <v>0.10547267143497792</v>
      </c>
      <c r="AN13" s="97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6">
        <v>0</v>
      </c>
      <c r="BC13" s="98">
        <v>0</v>
      </c>
      <c r="BD13" s="99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0</v>
      </c>
      <c r="BL13" s="100">
        <v>0</v>
      </c>
      <c r="BM13" s="100">
        <v>2.0213333333333333E-3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1">
        <v>0</v>
      </c>
      <c r="BW13" s="101">
        <v>0</v>
      </c>
      <c r="BX13" s="101">
        <v>0</v>
      </c>
      <c r="BY13" s="101">
        <v>0</v>
      </c>
      <c r="BZ13" s="101">
        <v>0.42103124999999997</v>
      </c>
      <c r="CA13" s="101">
        <v>1</v>
      </c>
      <c r="CB13" s="101">
        <v>1</v>
      </c>
      <c r="CC13" s="101">
        <v>1</v>
      </c>
      <c r="CD13" s="101">
        <v>1</v>
      </c>
      <c r="CE13" s="101">
        <v>1</v>
      </c>
      <c r="CF13" s="101">
        <v>1</v>
      </c>
      <c r="CG13" s="101">
        <v>0</v>
      </c>
      <c r="CH13" s="101" t="s">
        <v>73</v>
      </c>
      <c r="CI13" s="101" t="s">
        <v>73</v>
      </c>
      <c r="CJ13" s="101" t="s">
        <v>73</v>
      </c>
      <c r="CK13" s="101">
        <v>1.76183333333333</v>
      </c>
      <c r="CL13" s="101">
        <v>-0.57896875000000003</v>
      </c>
      <c r="CM13" s="101" t="s">
        <v>73</v>
      </c>
      <c r="CN13" s="101" t="s">
        <v>73</v>
      </c>
      <c r="CO13" s="101" t="s">
        <v>73</v>
      </c>
      <c r="CP13" s="101" t="s">
        <v>73</v>
      </c>
      <c r="CQ13" s="101" t="s">
        <v>73</v>
      </c>
      <c r="CR13" s="101" t="s">
        <v>73</v>
      </c>
      <c r="CS13" s="101">
        <v>0</v>
      </c>
      <c r="CT13" s="98">
        <v>0</v>
      </c>
      <c r="CU13" s="98">
        <v>0</v>
      </c>
      <c r="CV13" s="98">
        <v>-2.0213333333333333E-3</v>
      </c>
      <c r="CW13" s="98">
        <v>0</v>
      </c>
      <c r="CX13" s="16" t="s">
        <v>91</v>
      </c>
      <c r="CY13" s="16" t="s">
        <v>92</v>
      </c>
      <c r="CZ13" s="98" t="b">
        <v>0</v>
      </c>
      <c r="DA13" s="98" t="b">
        <v>1</v>
      </c>
      <c r="DB13" s="98">
        <v>0</v>
      </c>
      <c r="DC13" s="98">
        <v>0</v>
      </c>
      <c r="DD13" s="102" t="s">
        <v>75</v>
      </c>
      <c r="DE13" s="36">
        <v>4.4717162115392797E-3</v>
      </c>
      <c r="DF13" s="36">
        <v>0</v>
      </c>
      <c r="DG13" s="102">
        <v>0</v>
      </c>
      <c r="DH13" s="16">
        <v>0</v>
      </c>
      <c r="DI13" s="16">
        <v>0</v>
      </c>
      <c r="DJ13" s="16" t="b">
        <v>0</v>
      </c>
      <c r="DK13" s="16" t="b">
        <v>0</v>
      </c>
    </row>
    <row r="14" spans="1:115" x14ac:dyDescent="0.2">
      <c r="A14" s="93" t="s">
        <v>93</v>
      </c>
      <c r="B14" s="16" t="s">
        <v>77</v>
      </c>
      <c r="C14" s="16" t="s">
        <v>78</v>
      </c>
      <c r="D14" s="16" t="s">
        <v>67</v>
      </c>
      <c r="E14" s="92" t="s">
        <v>79</v>
      </c>
      <c r="F14" s="36">
        <v>5.0533333333333333E-4</v>
      </c>
      <c r="G14" s="36">
        <v>7.5799999999999999E-3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  <c r="O14" s="36">
        <v>0</v>
      </c>
      <c r="P14" s="36">
        <v>0</v>
      </c>
      <c r="Q14" s="36">
        <v>0</v>
      </c>
      <c r="R14" s="94">
        <v>7.3503030303030312E-4</v>
      </c>
      <c r="S14" s="94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4.9522666666666673E-2</v>
      </c>
      <c r="Z14" s="7">
        <v>0</v>
      </c>
      <c r="AA14" s="7">
        <v>0</v>
      </c>
      <c r="AB14" s="7">
        <v>0</v>
      </c>
      <c r="AC14" s="95">
        <v>4.9522666666666673E-2</v>
      </c>
      <c r="AD14" s="95">
        <v>0</v>
      </c>
      <c r="AE14" s="95">
        <v>4.9522666666666673E-2</v>
      </c>
      <c r="AF14" s="95">
        <v>0</v>
      </c>
      <c r="AG14" s="96">
        <v>4.9522666666666673E-2</v>
      </c>
      <c r="AH14" s="96">
        <v>0</v>
      </c>
      <c r="AI14" s="96">
        <v>0</v>
      </c>
      <c r="AJ14" s="96">
        <v>0</v>
      </c>
      <c r="AK14" s="96">
        <v>0</v>
      </c>
      <c r="AL14" s="96">
        <v>7.2239082222716244E-2</v>
      </c>
      <c r="AM14" s="97">
        <v>0.17785374888938291</v>
      </c>
      <c r="AN14" s="97">
        <v>0</v>
      </c>
      <c r="AO14" s="36">
        <v>0</v>
      </c>
      <c r="AP14" s="36">
        <v>0</v>
      </c>
      <c r="AQ14" s="36">
        <v>0</v>
      </c>
      <c r="AR14" s="36">
        <v>0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>
        <v>0</v>
      </c>
      <c r="BC14" s="98">
        <v>0</v>
      </c>
      <c r="BD14" s="99">
        <v>-4.9522666666666673E-2</v>
      </c>
      <c r="BE14" s="100">
        <v>0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5.0533333333333333E-3</v>
      </c>
      <c r="BL14" s="100">
        <v>5.0533333333333333E-4</v>
      </c>
      <c r="BM14" s="100">
        <v>1.0612E-2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1">
        <v>0</v>
      </c>
      <c r="BW14" s="101">
        <v>0.45454545454545503</v>
      </c>
      <c r="BX14" s="101">
        <v>0</v>
      </c>
      <c r="BY14" s="101">
        <v>0</v>
      </c>
      <c r="BZ14" s="101">
        <v>1</v>
      </c>
      <c r="CA14" s="101">
        <v>1</v>
      </c>
      <c r="CB14" s="101">
        <v>1</v>
      </c>
      <c r="CC14" s="101">
        <v>1</v>
      </c>
      <c r="CD14" s="101">
        <v>1</v>
      </c>
      <c r="CE14" s="101">
        <v>1</v>
      </c>
      <c r="CF14" s="101">
        <v>1</v>
      </c>
      <c r="CG14" s="101">
        <v>0</v>
      </c>
      <c r="CH14" s="101">
        <v>4</v>
      </c>
      <c r="CI14" s="101">
        <v>-0.54545454545454497</v>
      </c>
      <c r="CJ14" s="101" t="s">
        <v>73</v>
      </c>
      <c r="CK14" s="101" t="s">
        <v>73</v>
      </c>
      <c r="CL14" s="101" t="s">
        <v>73</v>
      </c>
      <c r="CM14" s="101" t="s">
        <v>73</v>
      </c>
      <c r="CN14" s="101" t="s">
        <v>73</v>
      </c>
      <c r="CO14" s="101" t="s">
        <v>73</v>
      </c>
      <c r="CP14" s="101" t="s">
        <v>73</v>
      </c>
      <c r="CQ14" s="101" t="s">
        <v>73</v>
      </c>
      <c r="CR14" s="101" t="s">
        <v>73</v>
      </c>
      <c r="CS14" s="101">
        <v>0</v>
      </c>
      <c r="CT14" s="98">
        <v>4.446933333333334E-2</v>
      </c>
      <c r="CU14" s="98">
        <v>4.3964000000000003E-2</v>
      </c>
      <c r="CV14" s="98">
        <v>3.3857333333333337E-2</v>
      </c>
      <c r="CW14" s="98">
        <v>4.446933333333334E-2</v>
      </c>
      <c r="CX14" s="16" t="s">
        <v>94</v>
      </c>
      <c r="CY14" s="16" t="s">
        <v>95</v>
      </c>
      <c r="CZ14" s="98" t="b">
        <v>0</v>
      </c>
      <c r="DA14" s="98" t="b">
        <v>1</v>
      </c>
      <c r="DB14" s="98">
        <v>4.446933333333334E-2</v>
      </c>
      <c r="DC14" s="98">
        <v>4.9522666666666673E-2</v>
      </c>
      <c r="DD14" s="102">
        <v>0</v>
      </c>
      <c r="DE14" s="36">
        <v>2.0869444141266248E-3</v>
      </c>
      <c r="DF14" s="36">
        <v>0</v>
      </c>
      <c r="DG14" s="102">
        <v>0</v>
      </c>
      <c r="DH14" s="16">
        <v>0</v>
      </c>
      <c r="DI14" s="16">
        <v>3.3352000000000007E-2</v>
      </c>
      <c r="DJ14" s="16" t="s">
        <v>96</v>
      </c>
      <c r="DK14" s="16" t="b">
        <v>0</v>
      </c>
    </row>
    <row r="15" spans="1:115" x14ac:dyDescent="0.2">
      <c r="A15" s="93" t="s">
        <v>97</v>
      </c>
      <c r="B15" s="16" t="s">
        <v>77</v>
      </c>
      <c r="C15" s="16" t="s">
        <v>78</v>
      </c>
      <c r="D15" s="16" t="s">
        <v>67</v>
      </c>
      <c r="E15" s="92" t="s">
        <v>98</v>
      </c>
      <c r="F15" s="36">
        <v>4.0426666666666666E-2</v>
      </c>
      <c r="G15" s="36">
        <v>0</v>
      </c>
      <c r="H15" s="36">
        <v>0</v>
      </c>
      <c r="I15" s="36">
        <v>6.0639999999999999E-2</v>
      </c>
      <c r="J15" s="36">
        <v>4.0426666666666666E-2</v>
      </c>
      <c r="K15" s="36">
        <v>0.17181333333333335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94">
        <v>2.8482424242424247E-2</v>
      </c>
      <c r="S15" s="94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95">
        <v>0</v>
      </c>
      <c r="AD15" s="95">
        <v>0</v>
      </c>
      <c r="AE15" s="95">
        <v>0</v>
      </c>
      <c r="AF15" s="95">
        <v>0</v>
      </c>
      <c r="AG15" s="96">
        <v>0</v>
      </c>
      <c r="AH15" s="96">
        <v>0</v>
      </c>
      <c r="AI15" s="96">
        <v>0</v>
      </c>
      <c r="AJ15" s="96">
        <v>5.3793548387096761</v>
      </c>
      <c r="AK15" s="96">
        <v>5.3793548387096761</v>
      </c>
      <c r="AL15" s="96">
        <v>2.9361527232727544E-2</v>
      </c>
      <c r="AM15" s="97">
        <v>6.6419305010505331E-2</v>
      </c>
      <c r="AN15" s="97">
        <v>0</v>
      </c>
      <c r="AO15" s="36">
        <v>0</v>
      </c>
      <c r="AP15" s="36">
        <v>2.5266666666666666E-2</v>
      </c>
      <c r="AQ15" s="36">
        <v>2.5266666666666666E-2</v>
      </c>
      <c r="AR15" s="36">
        <v>2.5266666666666666E-2</v>
      </c>
      <c r="AS15" s="36">
        <v>5.0533333333333333E-3</v>
      </c>
      <c r="AT15" s="36">
        <v>5.0533333333333333E-3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>
        <v>0</v>
      </c>
      <c r="BC15" s="98">
        <v>5.0533333333333333E-2</v>
      </c>
      <c r="BD15" s="99">
        <v>8.5906666666666673E-2</v>
      </c>
      <c r="BE15" s="100">
        <v>0</v>
      </c>
      <c r="BF15" s="100">
        <v>0.30319999999999997</v>
      </c>
      <c r="BG15" s="100">
        <v>0</v>
      </c>
      <c r="BH15" s="100">
        <v>0</v>
      </c>
      <c r="BI15" s="100">
        <v>0</v>
      </c>
      <c r="BJ15" s="100">
        <v>0</v>
      </c>
      <c r="BK15" s="100">
        <v>1.0106666666666667E-2</v>
      </c>
      <c r="BL15" s="100">
        <v>4.0426666666666666E-2</v>
      </c>
      <c r="BM15" s="100">
        <v>0</v>
      </c>
      <c r="BN15" s="100">
        <v>0</v>
      </c>
      <c r="BO15" s="100">
        <v>0</v>
      </c>
      <c r="BP15" s="100">
        <v>0.30319999999999997</v>
      </c>
      <c r="BQ15" s="100">
        <v>0</v>
      </c>
      <c r="BR15" s="100">
        <v>0.30319999999999997</v>
      </c>
      <c r="BS15" s="100">
        <v>0</v>
      </c>
      <c r="BT15" s="100">
        <v>0</v>
      </c>
      <c r="BU15" s="100">
        <v>0</v>
      </c>
      <c r="BV15" s="101">
        <v>0.875</v>
      </c>
      <c r="BW15" s="101">
        <v>0</v>
      </c>
      <c r="BX15" s="101">
        <v>0</v>
      </c>
      <c r="BY15" s="101">
        <v>0.55235833333333295</v>
      </c>
      <c r="BZ15" s="101">
        <v>0.76517499999999994</v>
      </c>
      <c r="CA15" s="101">
        <v>0.20710882352941201</v>
      </c>
      <c r="CB15" s="101">
        <v>0</v>
      </c>
      <c r="CC15" s="101">
        <v>0</v>
      </c>
      <c r="CD15" s="101">
        <v>0</v>
      </c>
      <c r="CE15" s="101">
        <v>0</v>
      </c>
      <c r="CF15" s="101">
        <v>0</v>
      </c>
      <c r="CG15" s="101">
        <v>0</v>
      </c>
      <c r="CH15" s="101">
        <v>-0.125</v>
      </c>
      <c r="CI15" s="101" t="s">
        <v>73</v>
      </c>
      <c r="CJ15" s="101" t="s">
        <v>73</v>
      </c>
      <c r="CK15" s="101">
        <v>-0.44764166666666705</v>
      </c>
      <c r="CL15" s="101">
        <v>-0.23482500000000001</v>
      </c>
      <c r="CM15" s="101">
        <v>-0.79289117647058804</v>
      </c>
      <c r="CN15" s="101" t="s">
        <v>73</v>
      </c>
      <c r="CO15" s="101" t="s">
        <v>73</v>
      </c>
      <c r="CP15" s="101" t="s">
        <v>73</v>
      </c>
      <c r="CQ15" s="101" t="s">
        <v>73</v>
      </c>
      <c r="CR15" s="101" t="s">
        <v>73</v>
      </c>
      <c r="CS15" s="101">
        <v>0</v>
      </c>
      <c r="CT15" s="98">
        <v>-2.5266666666666666E-2</v>
      </c>
      <c r="CU15" s="98">
        <v>0.54070666666666667</v>
      </c>
      <c r="CV15" s="98">
        <v>-5.0533333333333333E-2</v>
      </c>
      <c r="CW15" s="98">
        <v>-3.032E-2</v>
      </c>
      <c r="CX15" s="16" t="s">
        <v>84</v>
      </c>
      <c r="CY15" s="16" t="s">
        <v>85</v>
      </c>
      <c r="CZ15" s="98" t="b">
        <v>0</v>
      </c>
      <c r="DA15" s="98" t="b">
        <v>1</v>
      </c>
      <c r="DB15" s="98">
        <v>-1.0106666666666667E-2</v>
      </c>
      <c r="DC15" s="98">
        <v>-2.5266666666666666E-2</v>
      </c>
      <c r="DD15" s="102">
        <v>2.5</v>
      </c>
      <c r="DE15" s="36">
        <v>4.8550294299244054E-2</v>
      </c>
      <c r="DF15" s="36">
        <v>1.0372288574982319E-2</v>
      </c>
      <c r="DG15" s="102">
        <v>0</v>
      </c>
      <c r="DH15" s="16">
        <v>0</v>
      </c>
      <c r="DI15" s="16">
        <v>0</v>
      </c>
      <c r="DJ15" s="16" t="b">
        <v>0</v>
      </c>
      <c r="DK15" s="16" t="b">
        <v>0</v>
      </c>
    </row>
    <row r="16" spans="1:115" x14ac:dyDescent="0.2">
      <c r="A16" s="93" t="s">
        <v>99</v>
      </c>
      <c r="B16" s="16" t="s">
        <v>65</v>
      </c>
      <c r="C16" s="16" t="s">
        <v>66</v>
      </c>
      <c r="D16" s="16" t="s">
        <v>72</v>
      </c>
      <c r="E16" s="92" t="s">
        <v>68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94">
        <v>0</v>
      </c>
      <c r="S16" s="94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95">
        <v>0</v>
      </c>
      <c r="AD16" s="95">
        <v>0</v>
      </c>
      <c r="AE16" s="95">
        <v>0</v>
      </c>
      <c r="AF16" s="95">
        <v>0</v>
      </c>
      <c r="AG16" s="96">
        <v>0</v>
      </c>
      <c r="AH16" s="96">
        <v>0</v>
      </c>
      <c r="AI16" s="96">
        <v>0</v>
      </c>
      <c r="AJ16" s="96">
        <v>0</v>
      </c>
      <c r="AK16" s="96">
        <v>0</v>
      </c>
      <c r="AL16" s="96">
        <v>0</v>
      </c>
      <c r="AM16" s="97">
        <v>0</v>
      </c>
      <c r="AN16" s="97">
        <v>0</v>
      </c>
      <c r="AO16" s="36">
        <v>0</v>
      </c>
      <c r="AP16" s="36">
        <v>0</v>
      </c>
      <c r="AQ16" s="36">
        <v>0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>
        <v>0</v>
      </c>
      <c r="BC16" s="98">
        <v>0</v>
      </c>
      <c r="BD16" s="99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1">
        <v>1</v>
      </c>
      <c r="BW16" s="101">
        <v>0</v>
      </c>
      <c r="BX16" s="101">
        <v>0</v>
      </c>
      <c r="BY16" s="101">
        <v>0</v>
      </c>
      <c r="BZ16" s="101">
        <v>1</v>
      </c>
      <c r="CA16" s="101">
        <v>0</v>
      </c>
      <c r="CB16" s="101">
        <v>1</v>
      </c>
      <c r="CC16" s="101">
        <v>1</v>
      </c>
      <c r="CD16" s="101">
        <v>1</v>
      </c>
      <c r="CE16" s="101">
        <v>0</v>
      </c>
      <c r="CF16" s="101">
        <v>0</v>
      </c>
      <c r="CG16" s="101">
        <v>0</v>
      </c>
      <c r="CH16" s="101" t="s">
        <v>73</v>
      </c>
      <c r="CI16" s="101" t="s">
        <v>73</v>
      </c>
      <c r="CJ16" s="101" t="s">
        <v>73</v>
      </c>
      <c r="CK16" s="101" t="s">
        <v>73</v>
      </c>
      <c r="CL16" s="101" t="s">
        <v>73</v>
      </c>
      <c r="CM16" s="101" t="s">
        <v>73</v>
      </c>
      <c r="CN16" s="101" t="s">
        <v>73</v>
      </c>
      <c r="CO16" s="101" t="s">
        <v>73</v>
      </c>
      <c r="CP16" s="101" t="s">
        <v>73</v>
      </c>
      <c r="CQ16" s="101" t="s">
        <v>73</v>
      </c>
      <c r="CR16" s="101" t="s">
        <v>73</v>
      </c>
      <c r="CS16" s="101">
        <v>0</v>
      </c>
      <c r="CT16" s="98">
        <v>0</v>
      </c>
      <c r="CU16" s="98">
        <v>0</v>
      </c>
      <c r="CV16" s="98">
        <v>0</v>
      </c>
      <c r="CW16" s="98">
        <v>0</v>
      </c>
      <c r="CY16" s="16" t="s">
        <v>74</v>
      </c>
      <c r="CZ16" s="98" t="b">
        <v>0</v>
      </c>
      <c r="DA16" s="98" t="b">
        <v>0</v>
      </c>
      <c r="DB16" s="98">
        <v>0</v>
      </c>
      <c r="DC16" s="98">
        <v>0</v>
      </c>
      <c r="DD16" s="102" t="s">
        <v>75</v>
      </c>
      <c r="DE16" s="36">
        <v>0</v>
      </c>
      <c r="DF16" s="36">
        <v>0</v>
      </c>
      <c r="DG16" s="102">
        <v>0</v>
      </c>
      <c r="DH16" s="16">
        <v>0</v>
      </c>
      <c r="DI16" s="16">
        <v>0</v>
      </c>
      <c r="DJ16" s="16" t="b">
        <v>0</v>
      </c>
      <c r="DK16" s="16" t="b">
        <v>0</v>
      </c>
    </row>
    <row r="17" spans="1:115" x14ac:dyDescent="0.2">
      <c r="A17" s="93" t="s">
        <v>100</v>
      </c>
      <c r="B17" s="16" t="s">
        <v>77</v>
      </c>
      <c r="C17" s="16" t="s">
        <v>101</v>
      </c>
      <c r="D17" s="16" t="s">
        <v>67</v>
      </c>
      <c r="E17" s="92" t="s">
        <v>98</v>
      </c>
      <c r="F17" s="36">
        <v>6.2257066666666665</v>
      </c>
      <c r="G17" s="36">
        <v>5.6344666666666665</v>
      </c>
      <c r="H17" s="36">
        <v>8.9191333333333329</v>
      </c>
      <c r="I17" s="36">
        <v>16.049386666666667</v>
      </c>
      <c r="J17" s="36">
        <v>23.204906666666666</v>
      </c>
      <c r="K17" s="36">
        <v>13.355960000000001</v>
      </c>
      <c r="L17" s="36">
        <v>12.122946666666667</v>
      </c>
      <c r="M17" s="36">
        <v>14.710253333333334</v>
      </c>
      <c r="N17" s="36">
        <v>11.440746666666668</v>
      </c>
      <c r="O17" s="36">
        <v>18.106093333333334</v>
      </c>
      <c r="P17" s="36">
        <v>6.8169466666666674</v>
      </c>
      <c r="Q17" s="36">
        <v>6.3975200000000001</v>
      </c>
      <c r="R17" s="94">
        <v>12.416958787878787</v>
      </c>
      <c r="S17" s="94">
        <v>12.121262222222221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4.8987013333333342</v>
      </c>
      <c r="AB17" s="7">
        <v>0</v>
      </c>
      <c r="AC17" s="95">
        <v>4.8987013333333342</v>
      </c>
      <c r="AD17" s="95">
        <v>4.2549066666666668</v>
      </c>
      <c r="AE17" s="95">
        <v>0</v>
      </c>
      <c r="AF17" s="95">
        <v>0.64379466666666674</v>
      </c>
      <c r="AG17" s="96">
        <v>4.8987013333333334</v>
      </c>
      <c r="AH17" s="96">
        <v>0.21974717060343574</v>
      </c>
      <c r="AI17" s="96">
        <v>0.17316206050291663</v>
      </c>
      <c r="AJ17" s="96">
        <v>0</v>
      </c>
      <c r="AK17" s="96">
        <v>0.17316206050291663</v>
      </c>
      <c r="AL17" s="96">
        <v>7.0091223314239182</v>
      </c>
      <c r="AM17" s="97">
        <v>24.269624553646139</v>
      </c>
      <c r="AN17" s="97">
        <v>0</v>
      </c>
      <c r="AO17" s="36">
        <v>6.3975200000000001</v>
      </c>
      <c r="AP17" s="36">
        <v>4.376788096455325</v>
      </c>
      <c r="AQ17" s="36">
        <v>5.6363016401382389</v>
      </c>
      <c r="AR17" s="36">
        <v>5.8055943583790279</v>
      </c>
      <c r="AS17" s="36">
        <v>9.3907498598895369</v>
      </c>
      <c r="AT17" s="36">
        <v>12.030726483572977</v>
      </c>
      <c r="AU17" s="36">
        <v>10.335404877735947</v>
      </c>
      <c r="AV17" s="36">
        <v>9.7594043955908329</v>
      </c>
      <c r="AW17" s="36">
        <v>12.710048374881378</v>
      </c>
      <c r="AX17" s="36">
        <v>15.600918719232336</v>
      </c>
      <c r="AY17" s="36">
        <v>12.421266728336855</v>
      </c>
      <c r="AZ17" s="36">
        <v>10.897612504482</v>
      </c>
      <c r="BA17" s="36">
        <v>9.305589536318907</v>
      </c>
      <c r="BB17" s="36">
        <v>8.9298678974430157</v>
      </c>
      <c r="BC17" s="98">
        <v>10.013089736593564</v>
      </c>
      <c r="BD17" s="99">
        <v>122.30157213912304</v>
      </c>
      <c r="BE17" s="100">
        <v>20.213333333333335</v>
      </c>
      <c r="BF17" s="100">
        <v>0</v>
      </c>
      <c r="BG17" s="100">
        <v>25.266666666666669</v>
      </c>
      <c r="BH17" s="100">
        <v>12.719240000000001</v>
      </c>
      <c r="BI17" s="100">
        <v>0</v>
      </c>
      <c r="BJ17" s="100">
        <v>0</v>
      </c>
      <c r="BK17" s="100">
        <v>7.2616399999999999</v>
      </c>
      <c r="BL17" s="100">
        <v>7.0847733333333327</v>
      </c>
      <c r="BM17" s="100">
        <v>0.26782666666666666</v>
      </c>
      <c r="BN17" s="100">
        <v>1.0106666666666667E-2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1">
        <v>0</v>
      </c>
      <c r="BW17" s="101">
        <v>0.22450062836624798</v>
      </c>
      <c r="BX17" s="101">
        <v>0.64140702341137101</v>
      </c>
      <c r="BY17" s="101">
        <v>0.58361134814814797</v>
      </c>
      <c r="BZ17" s="101">
        <v>0.60746317508710801</v>
      </c>
      <c r="CA17" s="101">
        <v>0.86907457434733304</v>
      </c>
      <c r="CB17" s="101">
        <v>0.69595518966235903</v>
      </c>
      <c r="CC17" s="101">
        <v>0.91767674338715199</v>
      </c>
      <c r="CD17" s="101">
        <v>0.81179209363957594</v>
      </c>
      <c r="CE17" s="101">
        <v>0.74981423388222201</v>
      </c>
      <c r="CF17" s="101">
        <v>0.199965604151223</v>
      </c>
      <c r="CG17" s="101">
        <v>0</v>
      </c>
      <c r="CH17" s="101">
        <v>1.0703165718927701</v>
      </c>
      <c r="CI17" s="101">
        <v>0.77549937163375204</v>
      </c>
      <c r="CJ17" s="101">
        <v>0.35859297658862899</v>
      </c>
      <c r="CK17" s="101">
        <v>-0.41638865185185203</v>
      </c>
      <c r="CL17" s="101">
        <v>-0.39253682491289199</v>
      </c>
      <c r="CM17" s="101">
        <v>-0.13092542565266699</v>
      </c>
      <c r="CN17" s="101">
        <v>0.30404481033764097</v>
      </c>
      <c r="CO17" s="101">
        <v>-8.2323256612847798E-2</v>
      </c>
      <c r="CP17" s="101">
        <v>0.188207906360424</v>
      </c>
      <c r="CQ17" s="101">
        <v>-0.25018576611777799</v>
      </c>
      <c r="CR17" s="101">
        <v>0.800034395848777</v>
      </c>
      <c r="CS17" s="101">
        <v>0</v>
      </c>
      <c r="CT17" s="98">
        <v>17.85039466666667</v>
      </c>
      <c r="CU17" s="98">
        <v>10.765621333333337</v>
      </c>
      <c r="CV17" s="98">
        <v>37.311466974954314</v>
      </c>
      <c r="CW17" s="98">
        <v>21.178884806777134</v>
      </c>
      <c r="CX17" s="16" t="s">
        <v>69</v>
      </c>
      <c r="CY17" s="16" t="s">
        <v>70</v>
      </c>
      <c r="CZ17" s="98" t="b">
        <v>0</v>
      </c>
      <c r="DA17" s="98" t="b">
        <v>1</v>
      </c>
      <c r="DB17" s="98">
        <v>17.206600000000002</v>
      </c>
      <c r="DC17" s="98">
        <v>20.091451903544677</v>
      </c>
      <c r="DD17" s="102">
        <v>0.60272722091088593</v>
      </c>
      <c r="DE17" s="36">
        <v>5.2461402788391025</v>
      </c>
      <c r="DF17" s="36">
        <v>3.0297011224890529</v>
      </c>
      <c r="DG17" s="102">
        <v>0.26902607860648819</v>
      </c>
      <c r="DH17" s="16">
        <v>0</v>
      </c>
      <c r="DI17" s="16">
        <v>0</v>
      </c>
      <c r="DJ17" s="16" t="b">
        <v>0</v>
      </c>
      <c r="DK17" s="16" t="b">
        <v>1</v>
      </c>
    </row>
    <row r="18" spans="1:115" x14ac:dyDescent="0.2">
      <c r="A18" s="93" t="s">
        <v>102</v>
      </c>
      <c r="B18" s="16" t="s">
        <v>65</v>
      </c>
      <c r="C18" s="16" t="s">
        <v>66</v>
      </c>
      <c r="D18" s="16" t="s">
        <v>67</v>
      </c>
      <c r="E18" s="92" t="s">
        <v>68</v>
      </c>
      <c r="F18" s="36">
        <v>8.5896560000000015</v>
      </c>
      <c r="G18" s="36">
        <v>2.6999960000000001</v>
      </c>
      <c r="H18" s="36">
        <v>3.2614213333333328</v>
      </c>
      <c r="I18" s="36">
        <v>8.6204813333333341</v>
      </c>
      <c r="J18" s="36">
        <v>1.852552</v>
      </c>
      <c r="K18" s="36">
        <v>9.7074533333333335</v>
      </c>
      <c r="L18" s="36">
        <v>16.097393333333336</v>
      </c>
      <c r="M18" s="36">
        <v>24.830564000000003</v>
      </c>
      <c r="N18" s="36">
        <v>14.592005333333335</v>
      </c>
      <c r="O18" s="36">
        <v>16.949890666666668</v>
      </c>
      <c r="P18" s="36">
        <v>32.241277333333336</v>
      </c>
      <c r="Q18" s="36">
        <v>3.5524933333333331</v>
      </c>
      <c r="R18" s="94">
        <v>12.676608242424244</v>
      </c>
      <c r="S18" s="94">
        <v>21.261057777777776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31.529565866666669</v>
      </c>
      <c r="AC18" s="95">
        <v>31.529565866666669</v>
      </c>
      <c r="AD18" s="95">
        <v>31.317325866666668</v>
      </c>
      <c r="AE18" s="95">
        <v>0</v>
      </c>
      <c r="AF18" s="95">
        <v>0.21223999999999998</v>
      </c>
      <c r="AG18" s="96">
        <v>31.529565866666669</v>
      </c>
      <c r="AH18" s="96">
        <v>1.2579689096904856</v>
      </c>
      <c r="AI18" s="96">
        <v>1.248416640211832</v>
      </c>
      <c r="AJ18" s="96">
        <v>0</v>
      </c>
      <c r="AK18" s="96">
        <v>1.248416640211832</v>
      </c>
      <c r="AL18" s="96">
        <v>9.5082842241992687</v>
      </c>
      <c r="AM18" s="97">
        <v>22.803677216791861</v>
      </c>
      <c r="AN18" s="97">
        <v>0</v>
      </c>
      <c r="AO18" s="36">
        <v>3.5524933333333331</v>
      </c>
      <c r="AP18" s="36">
        <v>7.768718772395399</v>
      </c>
      <c r="AQ18" s="36">
        <v>9.5591973186793204</v>
      </c>
      <c r="AR18" s="36">
        <v>6.6478922346965561</v>
      </c>
      <c r="AS18" s="36">
        <v>6.6478922346965561</v>
      </c>
      <c r="AT18" s="36">
        <v>9.7301268814356696</v>
      </c>
      <c r="AU18" s="36">
        <v>2.192223233658269</v>
      </c>
      <c r="AV18" s="36">
        <v>11.487345422415535</v>
      </c>
      <c r="AW18" s="36">
        <v>19.048901011506864</v>
      </c>
      <c r="AX18" s="36">
        <v>29.383325977159405</v>
      </c>
      <c r="AY18" s="36">
        <v>17.89223882425533</v>
      </c>
      <c r="AZ18" s="36">
        <v>15.226146091666545</v>
      </c>
      <c r="BA18" s="36">
        <v>14.563544873019623</v>
      </c>
      <c r="BB18" s="36">
        <v>13.396991939417509</v>
      </c>
      <c r="BC18" s="98">
        <v>17.327916091074716</v>
      </c>
      <c r="BD18" s="99">
        <v>132.01497894833588</v>
      </c>
      <c r="BE18" s="100">
        <v>0</v>
      </c>
      <c r="BF18" s="100">
        <v>10.110759866666665</v>
      </c>
      <c r="BG18" s="100">
        <v>15.163587866666665</v>
      </c>
      <c r="BH18" s="100">
        <v>0</v>
      </c>
      <c r="BI18" s="100">
        <v>0</v>
      </c>
      <c r="BJ18" s="100">
        <v>0</v>
      </c>
      <c r="BK18" s="100">
        <v>9.0894306666666651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100">
        <v>0</v>
      </c>
      <c r="BV18" s="101">
        <v>0.665985881099321</v>
      </c>
      <c r="BW18" s="101">
        <v>0.325222352743749</v>
      </c>
      <c r="BX18" s="101">
        <v>0.250717043764912</v>
      </c>
      <c r="BY18" s="101">
        <v>0.36621850689533197</v>
      </c>
      <c r="BZ18" s="101">
        <v>0</v>
      </c>
      <c r="CA18" s="101">
        <v>0.48631326534118896</v>
      </c>
      <c r="CB18" s="101">
        <v>0.91156328822779398</v>
      </c>
      <c r="CC18" s="101">
        <v>0.58778716432794398</v>
      </c>
      <c r="CD18" s="101">
        <v>0.8422689870338389</v>
      </c>
      <c r="CE18" s="101">
        <v>0.70577270409011805</v>
      </c>
      <c r="CF18" s="101">
        <v>0.38171790093367397</v>
      </c>
      <c r="CG18" s="101">
        <v>0</v>
      </c>
      <c r="CH18" s="101">
        <v>-0.334014118900679</v>
      </c>
      <c r="CI18" s="101">
        <v>0.67477764725625089</v>
      </c>
      <c r="CJ18" s="101">
        <v>0.749282956235088</v>
      </c>
      <c r="CK18" s="101">
        <v>-0.63378149310466803</v>
      </c>
      <c r="CL18" s="101">
        <v>2.9068557593464299</v>
      </c>
      <c r="CM18" s="101">
        <v>-0.51368673465881098</v>
      </c>
      <c r="CN18" s="101">
        <v>-8.8436711772206189E-2</v>
      </c>
      <c r="CO18" s="101">
        <v>-0.41221283567205602</v>
      </c>
      <c r="CP18" s="101">
        <v>-0.15773101296616099</v>
      </c>
      <c r="CQ18" s="101">
        <v>-0.294227295909882</v>
      </c>
      <c r="CR18" s="101">
        <v>-0.61828209906632603</v>
      </c>
      <c r="CS18" s="101">
        <v>0</v>
      </c>
      <c r="CT18" s="98">
        <v>22.4401352</v>
      </c>
      <c r="CU18" s="98">
        <v>22.991697747987345</v>
      </c>
      <c r="CV18" s="98">
        <v>30.955830831970108</v>
      </c>
      <c r="CW18" s="98">
        <v>15.792242965303444</v>
      </c>
      <c r="CX18" s="16" t="s">
        <v>81</v>
      </c>
      <c r="CY18" s="16" t="s">
        <v>82</v>
      </c>
      <c r="CZ18" s="98" t="b">
        <v>1</v>
      </c>
      <c r="DA18" s="98" t="b">
        <v>0</v>
      </c>
      <c r="DB18" s="98">
        <v>22.227895199999999</v>
      </c>
      <c r="DC18" s="98">
        <v>23.548607094271269</v>
      </c>
      <c r="DD18" s="102">
        <v>0.85469806166026818</v>
      </c>
      <c r="DE18" s="36">
        <v>9.072616069999528</v>
      </c>
      <c r="DF18" s="36">
        <v>6.7018791686953696</v>
      </c>
      <c r="DG18" s="102">
        <v>7.6515076545540239E-3</v>
      </c>
      <c r="DH18" s="16">
        <v>0</v>
      </c>
      <c r="DI18" s="16">
        <v>0</v>
      </c>
      <c r="DJ18" s="16" t="b">
        <v>0</v>
      </c>
      <c r="DK18" s="16" t="b">
        <v>1</v>
      </c>
    </row>
    <row r="19" spans="1:115" x14ac:dyDescent="0.2">
      <c r="A19" s="93" t="s">
        <v>103</v>
      </c>
      <c r="B19" s="16" t="s">
        <v>65</v>
      </c>
      <c r="C19" s="16" t="s">
        <v>66</v>
      </c>
      <c r="D19" s="16" t="s">
        <v>72</v>
      </c>
      <c r="E19" s="92" t="s">
        <v>68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94">
        <v>0</v>
      </c>
      <c r="S19" s="94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95">
        <v>0</v>
      </c>
      <c r="AD19" s="95">
        <v>0</v>
      </c>
      <c r="AE19" s="95">
        <v>0</v>
      </c>
      <c r="AF19" s="95">
        <v>0</v>
      </c>
      <c r="AG19" s="96">
        <v>0</v>
      </c>
      <c r="AH19" s="96">
        <v>0</v>
      </c>
      <c r="AI19" s="96">
        <v>0</v>
      </c>
      <c r="AJ19" s="96">
        <v>0</v>
      </c>
      <c r="AK19" s="96">
        <v>0</v>
      </c>
      <c r="AL19" s="96">
        <v>0</v>
      </c>
      <c r="AM19" s="97">
        <v>0</v>
      </c>
      <c r="AN19" s="97">
        <v>0</v>
      </c>
      <c r="AO19" s="36">
        <v>0</v>
      </c>
      <c r="AP19" s="36">
        <v>0</v>
      </c>
      <c r="AQ19" s="36">
        <v>0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0</v>
      </c>
      <c r="AY19" s="36">
        <v>0</v>
      </c>
      <c r="AZ19" s="36">
        <v>0</v>
      </c>
      <c r="BA19" s="36">
        <v>0</v>
      </c>
      <c r="BB19" s="36">
        <v>0</v>
      </c>
      <c r="BC19" s="98">
        <v>0</v>
      </c>
      <c r="BD19" s="99">
        <v>0</v>
      </c>
      <c r="BE19" s="100">
        <v>0</v>
      </c>
      <c r="BF19" s="100">
        <v>0</v>
      </c>
      <c r="BG19" s="100">
        <v>0</v>
      </c>
      <c r="BH19" s="100">
        <v>0</v>
      </c>
      <c r="BI19" s="100">
        <v>0</v>
      </c>
      <c r="BJ19" s="100">
        <v>0</v>
      </c>
      <c r="BK19" s="100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1">
        <v>0</v>
      </c>
      <c r="BW19" s="101">
        <v>0.228912911699333</v>
      </c>
      <c r="BX19" s="101">
        <v>0.80683389744725309</v>
      </c>
      <c r="BY19" s="101">
        <v>0.86702568069306907</v>
      </c>
      <c r="BZ19" s="101">
        <v>0.88404304295975811</v>
      </c>
      <c r="CA19" s="101">
        <v>0.778650607328774</v>
      </c>
      <c r="CB19" s="101">
        <v>0.84907333238457294</v>
      </c>
      <c r="CC19" s="101">
        <v>0</v>
      </c>
      <c r="CD19" s="101">
        <v>0</v>
      </c>
      <c r="CE19" s="101">
        <v>0</v>
      </c>
      <c r="CF19" s="101">
        <v>1</v>
      </c>
      <c r="CG19" s="101">
        <v>0</v>
      </c>
      <c r="CH19" s="101">
        <v>2.3867005384749</v>
      </c>
      <c r="CI19" s="101">
        <v>-0.77108708830066708</v>
      </c>
      <c r="CJ19" s="101">
        <v>-0.19316610255274699</v>
      </c>
      <c r="CK19" s="101">
        <v>-0.13297431930693102</v>
      </c>
      <c r="CL19" s="101">
        <v>0.115956957040242</v>
      </c>
      <c r="CM19" s="101">
        <v>-0.221349392671226</v>
      </c>
      <c r="CN19" s="101">
        <v>-0.150926667615427</v>
      </c>
      <c r="CO19" s="101">
        <v>50.332277227722798</v>
      </c>
      <c r="CP19" s="101" t="s">
        <v>73</v>
      </c>
      <c r="CQ19" s="101">
        <v>-1</v>
      </c>
      <c r="CR19" s="101" t="s">
        <v>73</v>
      </c>
      <c r="CS19" s="101">
        <v>0</v>
      </c>
      <c r="CT19" s="98">
        <v>0</v>
      </c>
      <c r="CU19" s="98">
        <v>0</v>
      </c>
      <c r="CV19" s="98">
        <v>0</v>
      </c>
      <c r="CW19" s="98">
        <v>0</v>
      </c>
      <c r="CY19" s="16" t="s">
        <v>74</v>
      </c>
      <c r="CZ19" s="98" t="b">
        <v>0</v>
      </c>
      <c r="DA19" s="98" t="b">
        <v>0</v>
      </c>
      <c r="DB19" s="98">
        <v>0</v>
      </c>
      <c r="DC19" s="98">
        <v>0</v>
      </c>
      <c r="DD19" s="102" t="s">
        <v>75</v>
      </c>
      <c r="DE19" s="36">
        <v>0</v>
      </c>
      <c r="DF19" s="36">
        <v>0</v>
      </c>
      <c r="DG19" s="102">
        <v>0</v>
      </c>
      <c r="DH19" s="16">
        <v>0</v>
      </c>
      <c r="DI19" s="16">
        <v>0</v>
      </c>
      <c r="DJ19" s="16" t="b">
        <v>0</v>
      </c>
      <c r="DK19" s="16" t="b">
        <v>0</v>
      </c>
    </row>
    <row r="20" spans="1:115" x14ac:dyDescent="0.2">
      <c r="A20" s="93" t="s">
        <v>104</v>
      </c>
      <c r="B20" s="16" t="s">
        <v>77</v>
      </c>
      <c r="C20" s="16" t="s">
        <v>101</v>
      </c>
      <c r="D20" s="16" t="s">
        <v>67</v>
      </c>
      <c r="E20" s="92" t="s">
        <v>98</v>
      </c>
      <c r="F20" s="36">
        <v>2.1774813333333336</v>
      </c>
      <c r="G20" s="36">
        <v>0</v>
      </c>
      <c r="H20" s="36">
        <v>0.25468800000000003</v>
      </c>
      <c r="I20" s="36">
        <v>0</v>
      </c>
      <c r="J20" s="36">
        <v>0.49674266666666667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94">
        <v>0.26626472727272726</v>
      </c>
      <c r="S20" s="94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0.17828159999999998</v>
      </c>
      <c r="AB20" s="7">
        <v>0</v>
      </c>
      <c r="AC20" s="95">
        <v>0.17828159999999998</v>
      </c>
      <c r="AD20" s="95">
        <v>0</v>
      </c>
      <c r="AE20" s="95">
        <v>0</v>
      </c>
      <c r="AF20" s="95">
        <v>0.17828159999999998</v>
      </c>
      <c r="AG20" s="96">
        <v>0.17828159999999998</v>
      </c>
      <c r="AH20" s="96">
        <v>0</v>
      </c>
      <c r="AI20" s="96">
        <v>0</v>
      </c>
      <c r="AJ20" s="96">
        <v>0</v>
      </c>
      <c r="AK20" s="96">
        <v>0</v>
      </c>
      <c r="AL20" s="96">
        <v>1.1922763348474721</v>
      </c>
      <c r="AM20" s="97">
        <v>1.8106022015141388</v>
      </c>
      <c r="AN20" s="97">
        <v>0</v>
      </c>
      <c r="AO20" s="36">
        <v>0</v>
      </c>
      <c r="AP20" s="36">
        <v>0</v>
      </c>
      <c r="AQ20" s="36">
        <v>0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0</v>
      </c>
      <c r="AY20" s="36">
        <v>0</v>
      </c>
      <c r="AZ20" s="36">
        <v>0</v>
      </c>
      <c r="BA20" s="36">
        <v>0</v>
      </c>
      <c r="BB20" s="36">
        <v>0</v>
      </c>
      <c r="BC20" s="98">
        <v>0</v>
      </c>
      <c r="BD20" s="99">
        <v>-0.17828159999999998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1">
        <v>0</v>
      </c>
      <c r="BW20" s="101">
        <v>0</v>
      </c>
      <c r="BX20" s="101">
        <v>0</v>
      </c>
      <c r="BY20" s="101">
        <v>0</v>
      </c>
      <c r="BZ20" s="101">
        <v>0</v>
      </c>
      <c r="CA20" s="101">
        <v>0</v>
      </c>
      <c r="CB20" s="101">
        <v>1</v>
      </c>
      <c r="CC20" s="101">
        <v>0</v>
      </c>
      <c r="CD20" s="101">
        <v>0</v>
      </c>
      <c r="CE20" s="101">
        <v>1</v>
      </c>
      <c r="CF20" s="101">
        <v>0</v>
      </c>
      <c r="CG20" s="101">
        <v>0</v>
      </c>
      <c r="CH20" s="101">
        <v>-1</v>
      </c>
      <c r="CI20" s="101" t="s">
        <v>73</v>
      </c>
      <c r="CJ20" s="101">
        <v>-1</v>
      </c>
      <c r="CK20" s="101" t="s">
        <v>73</v>
      </c>
      <c r="CL20" s="101">
        <v>-1</v>
      </c>
      <c r="CM20" s="101" t="s">
        <v>73</v>
      </c>
      <c r="CN20" s="101" t="s">
        <v>73</v>
      </c>
      <c r="CO20" s="101" t="s">
        <v>73</v>
      </c>
      <c r="CP20" s="101" t="s">
        <v>73</v>
      </c>
      <c r="CQ20" s="101" t="s">
        <v>73</v>
      </c>
      <c r="CR20" s="101" t="s">
        <v>73</v>
      </c>
      <c r="CS20" s="101">
        <v>0</v>
      </c>
      <c r="CT20" s="98">
        <v>0.17828159999999998</v>
      </c>
      <c r="CU20" s="98">
        <v>0.17828159999999998</v>
      </c>
      <c r="CV20" s="98">
        <v>0.17828159999999998</v>
      </c>
      <c r="CW20" s="98">
        <v>0.17828159999999998</v>
      </c>
      <c r="CX20" s="16" t="s">
        <v>94</v>
      </c>
      <c r="CY20" s="16" t="s">
        <v>95</v>
      </c>
      <c r="CZ20" s="98" t="b">
        <v>0</v>
      </c>
      <c r="DA20" s="98" t="b">
        <v>1</v>
      </c>
      <c r="DB20" s="98">
        <v>0</v>
      </c>
      <c r="DC20" s="98">
        <v>0</v>
      </c>
      <c r="DD20" s="102" t="s">
        <v>75</v>
      </c>
      <c r="DE20" s="36">
        <v>0.60126027960264583</v>
      </c>
      <c r="DF20" s="36">
        <v>0</v>
      </c>
      <c r="DG20" s="102">
        <v>0</v>
      </c>
      <c r="DH20" s="16">
        <v>0</v>
      </c>
      <c r="DI20" s="16">
        <v>0.17828159999999998</v>
      </c>
      <c r="DJ20" s="16" t="b">
        <v>0</v>
      </c>
      <c r="DK20" s="16" t="b">
        <v>0</v>
      </c>
    </row>
    <row r="21" spans="1:115" x14ac:dyDescent="0.2">
      <c r="A21" s="93" t="s">
        <v>105</v>
      </c>
      <c r="B21" s="16" t="s">
        <v>77</v>
      </c>
      <c r="C21" s="16" t="s">
        <v>66</v>
      </c>
      <c r="D21" s="16" t="s">
        <v>67</v>
      </c>
      <c r="E21" s="92" t="s">
        <v>98</v>
      </c>
      <c r="F21" s="36">
        <v>6.4308719999999999</v>
      </c>
      <c r="G21" s="36">
        <v>5.8527706666666672</v>
      </c>
      <c r="H21" s="36">
        <v>14.411096000000001</v>
      </c>
      <c r="I21" s="36">
        <v>13.593972000000001</v>
      </c>
      <c r="J21" s="36">
        <v>9.3916199999999996</v>
      </c>
      <c r="K21" s="36">
        <v>13.217498666666666</v>
      </c>
      <c r="L21" s="36">
        <v>10.384094666666668</v>
      </c>
      <c r="M21" s="36">
        <v>23.107882666666665</v>
      </c>
      <c r="N21" s="36">
        <v>23.723378666666665</v>
      </c>
      <c r="O21" s="36">
        <v>22.492386666666665</v>
      </c>
      <c r="P21" s="36">
        <v>16.019066666666667</v>
      </c>
      <c r="Q21" s="36">
        <v>14.427266666666668</v>
      </c>
      <c r="R21" s="94">
        <v>14.420421696969697</v>
      </c>
      <c r="S21" s="94">
        <v>20.744944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15.630465333333335</v>
      </c>
      <c r="AB21" s="7">
        <v>0</v>
      </c>
      <c r="AC21" s="95">
        <v>15.630465333333335</v>
      </c>
      <c r="AD21" s="95">
        <v>15.477602000000001</v>
      </c>
      <c r="AE21" s="95">
        <v>0</v>
      </c>
      <c r="AF21" s="95">
        <v>0.15286333333333332</v>
      </c>
      <c r="AG21" s="96">
        <v>15.630465333333332</v>
      </c>
      <c r="AH21" s="96">
        <v>0.66582532726663279</v>
      </c>
      <c r="AI21" s="96">
        <v>0.54237999241799151</v>
      </c>
      <c r="AJ21" s="96">
        <v>0</v>
      </c>
      <c r="AK21" s="96">
        <v>0.54237999241799151</v>
      </c>
      <c r="AL21" s="96">
        <v>9.5252564387476806</v>
      </c>
      <c r="AM21" s="97">
        <v>30.190357772081015</v>
      </c>
      <c r="AN21" s="97">
        <v>0.5053333333333333</v>
      </c>
      <c r="AO21" s="36">
        <v>14.427266666666668</v>
      </c>
      <c r="AP21" s="36">
        <v>0</v>
      </c>
      <c r="AQ21" s="36">
        <v>8.0853333333333328</v>
      </c>
      <c r="AR21" s="36">
        <v>8.0689972794339511</v>
      </c>
      <c r="AS21" s="36">
        <v>8.7930035286572448</v>
      </c>
      <c r="AT21" s="36">
        <v>12.377535240344057</v>
      </c>
      <c r="AU21" s="36">
        <v>14.252389288549825</v>
      </c>
      <c r="AV21" s="36">
        <v>10.651199422811061</v>
      </c>
      <c r="AW21" s="36">
        <v>18.444432325167465</v>
      </c>
      <c r="AX21" s="36">
        <v>18.859107019658769</v>
      </c>
      <c r="AY21" s="36">
        <v>15.605848203870837</v>
      </c>
      <c r="AZ21" s="36">
        <v>12.468556258672034</v>
      </c>
      <c r="BA21" s="36">
        <v>14.874461584129699</v>
      </c>
      <c r="BB21" s="36">
        <v>10.228146783990459</v>
      </c>
      <c r="BC21" s="98">
        <v>8.0853333333333328</v>
      </c>
      <c r="BD21" s="99">
        <v>137.07854493528541</v>
      </c>
      <c r="BE21" s="100">
        <v>0</v>
      </c>
      <c r="BF21" s="100">
        <v>0</v>
      </c>
      <c r="BG21" s="100">
        <v>0</v>
      </c>
      <c r="BH21" s="100">
        <v>0</v>
      </c>
      <c r="BI21" s="100">
        <v>0</v>
      </c>
      <c r="BJ21" s="100">
        <v>0</v>
      </c>
      <c r="BK21" s="100">
        <v>7.1595626666666661</v>
      </c>
      <c r="BL21" s="100">
        <v>2.3028040000000001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1">
        <v>0</v>
      </c>
      <c r="BW21" s="101">
        <v>0.27590476190476199</v>
      </c>
      <c r="BX21" s="101">
        <v>0.97220943270612092</v>
      </c>
      <c r="BY21" s="101">
        <v>0.44614334176942499</v>
      </c>
      <c r="BZ21" s="101">
        <v>0.53003493817416503</v>
      </c>
      <c r="CA21" s="101">
        <v>0.85646663225707798</v>
      </c>
      <c r="CB21" s="101">
        <v>0.24228449962885498</v>
      </c>
      <c r="CC21" s="101">
        <v>0.74161896286879592</v>
      </c>
      <c r="CD21" s="101">
        <v>0.66992959921611206</v>
      </c>
      <c r="CE21" s="101">
        <v>0.51760006117611101</v>
      </c>
      <c r="CF21" s="101">
        <v>0.81356657076828798</v>
      </c>
      <c r="CG21" s="101">
        <v>0</v>
      </c>
      <c r="CH21" s="101">
        <v>1.38986676088407</v>
      </c>
      <c r="CI21" s="101">
        <v>0.72409523809523801</v>
      </c>
      <c r="CJ21" s="101">
        <v>-2.7790567293878601E-2</v>
      </c>
      <c r="CK21" s="101">
        <v>-0.55385665823057506</v>
      </c>
      <c r="CL21" s="101">
        <v>0.46996506182583503</v>
      </c>
      <c r="CM21" s="101">
        <v>-0.143533367742922</v>
      </c>
      <c r="CN21" s="101">
        <v>0.75771550037114499</v>
      </c>
      <c r="CO21" s="101">
        <v>-0.25838103713120403</v>
      </c>
      <c r="CP21" s="101">
        <v>-0.330070400783888</v>
      </c>
      <c r="CQ21" s="101">
        <v>-0.48239993882388904</v>
      </c>
      <c r="CR21" s="101">
        <v>-0.18643342923171199</v>
      </c>
      <c r="CS21" s="101">
        <v>0</v>
      </c>
      <c r="CT21" s="98">
        <v>8.4709026666666656</v>
      </c>
      <c r="CU21" s="98">
        <v>0.38556933333333238</v>
      </c>
      <c r="CV21" s="98">
        <v>0.40190538723271446</v>
      </c>
      <c r="CW21" s="98">
        <v>-0.32210086199057869</v>
      </c>
      <c r="CX21" s="16" t="s">
        <v>69</v>
      </c>
      <c r="CY21" s="16" t="s">
        <v>70</v>
      </c>
      <c r="CZ21" s="98" t="b">
        <v>0</v>
      </c>
      <c r="DA21" s="98" t="b">
        <v>0</v>
      </c>
      <c r="DB21" s="98">
        <v>8.3180393333333331</v>
      </c>
      <c r="DC21" s="98">
        <v>15.477602000000001</v>
      </c>
      <c r="DD21" s="102">
        <v>0</v>
      </c>
      <c r="DE21" s="36">
        <v>5.8500553734403296</v>
      </c>
      <c r="DF21" s="36">
        <v>4.8394682612874425</v>
      </c>
      <c r="DG21" s="102">
        <v>0.22759935206737247</v>
      </c>
      <c r="DH21" s="16">
        <v>0</v>
      </c>
      <c r="DI21" s="16">
        <v>0</v>
      </c>
      <c r="DJ21" s="16" t="b">
        <v>0</v>
      </c>
      <c r="DK21" s="16" t="b">
        <v>1</v>
      </c>
    </row>
    <row r="22" spans="1:115" x14ac:dyDescent="0.2">
      <c r="A22" s="93" t="s">
        <v>106</v>
      </c>
      <c r="B22" s="16" t="s">
        <v>65</v>
      </c>
      <c r="C22" s="16" t="s">
        <v>66</v>
      </c>
      <c r="D22" s="16" t="s">
        <v>67</v>
      </c>
      <c r="E22" s="92" t="s">
        <v>68</v>
      </c>
      <c r="F22" s="36">
        <v>2.0268920000000001</v>
      </c>
      <c r="G22" s="36">
        <v>2.3720346666666665</v>
      </c>
      <c r="H22" s="36">
        <v>4.0750080000000004</v>
      </c>
      <c r="I22" s="36">
        <v>4.4676519999999993</v>
      </c>
      <c r="J22" s="36">
        <v>3.4595120000000001</v>
      </c>
      <c r="K22" s="36">
        <v>4.4994880000000004</v>
      </c>
      <c r="L22" s="36">
        <v>5.9482786666666669</v>
      </c>
      <c r="M22" s="36">
        <v>7.2111066666666668</v>
      </c>
      <c r="N22" s="36">
        <v>6.1337360000000007</v>
      </c>
      <c r="O22" s="36">
        <v>5.6193066666666667</v>
      </c>
      <c r="P22" s="36">
        <v>9.0414239999999992</v>
      </c>
      <c r="Q22" s="36">
        <v>3.862768</v>
      </c>
      <c r="R22" s="94">
        <v>4.986767151515151</v>
      </c>
      <c r="S22" s="94">
        <v>6.9314888888888886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14.331506000000001</v>
      </c>
      <c r="AB22" s="7">
        <v>0</v>
      </c>
      <c r="AC22" s="95">
        <v>14.331506000000001</v>
      </c>
      <c r="AD22" s="95">
        <v>14.331506000000001</v>
      </c>
      <c r="AE22" s="95">
        <v>0</v>
      </c>
      <c r="AF22" s="95">
        <v>0</v>
      </c>
      <c r="AG22" s="96">
        <v>14.331506000000001</v>
      </c>
      <c r="AH22" s="96">
        <v>1.3987234149994288</v>
      </c>
      <c r="AI22" s="96">
        <v>1.4522811028917284</v>
      </c>
      <c r="AJ22" s="96">
        <v>0</v>
      </c>
      <c r="AK22" s="96">
        <v>1.4522811028917284</v>
      </c>
      <c r="AL22" s="96">
        <v>2.6413476830520257</v>
      </c>
      <c r="AM22" s="97">
        <v>11.673254571940914</v>
      </c>
      <c r="AN22" s="97">
        <v>0</v>
      </c>
      <c r="AO22" s="36">
        <v>3.862768</v>
      </c>
      <c r="AP22" s="36">
        <v>2.1423121207773348</v>
      </c>
      <c r="AQ22" s="36">
        <v>3.6109380297134925</v>
      </c>
      <c r="AR22" s="36">
        <v>2.2529942120487925</v>
      </c>
      <c r="AS22" s="36">
        <v>2.5786227648229869</v>
      </c>
      <c r="AT22" s="36">
        <v>4.0042057994706015</v>
      </c>
      <c r="AU22" s="36">
        <v>4.0938244019706787</v>
      </c>
      <c r="AV22" s="36">
        <v>5.3244832712747501</v>
      </c>
      <c r="AW22" s="36">
        <v>7.0389142616998068</v>
      </c>
      <c r="AX22" s="36">
        <v>8.533285745854748</v>
      </c>
      <c r="AY22" s="36">
        <v>7.0031412702811151</v>
      </c>
      <c r="AZ22" s="36">
        <v>6.7973440658843822</v>
      </c>
      <c r="BA22" s="36">
        <v>6.8240660109273712</v>
      </c>
      <c r="BB22" s="36">
        <v>7.1061304410065027</v>
      </c>
      <c r="BC22" s="98">
        <v>5.7532501504908264</v>
      </c>
      <c r="BD22" s="99">
        <v>52.978756395732567</v>
      </c>
      <c r="BE22" s="100">
        <v>0</v>
      </c>
      <c r="BF22" s="100">
        <v>0</v>
      </c>
      <c r="BG22" s="100">
        <v>0</v>
      </c>
      <c r="BH22" s="100">
        <v>5.0566180000000003</v>
      </c>
      <c r="BI22" s="100">
        <v>0</v>
      </c>
      <c r="BJ22" s="100">
        <v>0</v>
      </c>
      <c r="BK22" s="100">
        <v>2.3796146666666664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1">
        <v>0.81126876090750399</v>
      </c>
      <c r="BW22" s="101">
        <v>0.603813602528806</v>
      </c>
      <c r="BX22" s="101">
        <v>0.67727092396032706</v>
      </c>
      <c r="BY22" s="101">
        <v>0.85116759871208303</v>
      </c>
      <c r="BZ22" s="101">
        <v>0.69475942915392397</v>
      </c>
      <c r="CA22" s="101">
        <v>0.92593407457322596</v>
      </c>
      <c r="CB22" s="101">
        <v>0.85352559364513003</v>
      </c>
      <c r="CC22" s="101">
        <v>0.67136360769473402</v>
      </c>
      <c r="CD22" s="101">
        <v>0.96483588729609493</v>
      </c>
      <c r="CE22" s="101">
        <v>0.96400186575075297</v>
      </c>
      <c r="CF22" s="101">
        <v>0.63781103286384999</v>
      </c>
      <c r="CG22" s="101">
        <v>0</v>
      </c>
      <c r="CH22" s="101">
        <v>0.18873123909249601</v>
      </c>
      <c r="CI22" s="101">
        <v>0.39618639747119405</v>
      </c>
      <c r="CJ22" s="101">
        <v>-0.32272907603967299</v>
      </c>
      <c r="CK22" s="101">
        <v>-0.148832401287917</v>
      </c>
      <c r="CL22" s="101">
        <v>0.30524057084607498</v>
      </c>
      <c r="CM22" s="101">
        <v>-7.4065925426774509E-2</v>
      </c>
      <c r="CN22" s="101">
        <v>0.14647440635487</v>
      </c>
      <c r="CO22" s="101">
        <v>0.32863639230526603</v>
      </c>
      <c r="CP22" s="101">
        <v>-3.5164112703905098E-2</v>
      </c>
      <c r="CQ22" s="101">
        <v>-3.5998134249247304E-2</v>
      </c>
      <c r="CR22" s="101">
        <v>-0.36218896713615001</v>
      </c>
      <c r="CS22" s="101">
        <v>0</v>
      </c>
      <c r="CT22" s="98">
        <v>11.951891333333332</v>
      </c>
      <c r="CU22" s="98">
        <v>8.3409533036198411</v>
      </c>
      <c r="CV22" s="98">
        <v>9.6988971212845421</v>
      </c>
      <c r="CW22" s="98">
        <v>14.429886568510348</v>
      </c>
      <c r="CX22" s="16" t="s">
        <v>81</v>
      </c>
      <c r="CY22" s="16" t="s">
        <v>82</v>
      </c>
      <c r="CZ22" s="98" t="b">
        <v>1</v>
      </c>
      <c r="DA22" s="98" t="b">
        <v>0</v>
      </c>
      <c r="DB22" s="98">
        <v>11.951891333333332</v>
      </c>
      <c r="DC22" s="98">
        <v>12.189193879222666</v>
      </c>
      <c r="DD22" s="102">
        <v>0.90027690230126967</v>
      </c>
      <c r="DE22" s="36">
        <v>1.9247205634272821</v>
      </c>
      <c r="DF22" s="36">
        <v>2.0876886614260828</v>
      </c>
      <c r="DG22" s="102">
        <v>3.6878320447506829E-2</v>
      </c>
      <c r="DH22" s="16">
        <v>0</v>
      </c>
      <c r="DI22" s="16">
        <v>0</v>
      </c>
      <c r="DJ22" s="16" t="b">
        <v>0</v>
      </c>
      <c r="DK22" s="16" t="b">
        <v>1</v>
      </c>
    </row>
    <row r="23" spans="1:115" x14ac:dyDescent="0.2">
      <c r="A23" s="93" t="s">
        <v>107</v>
      </c>
      <c r="B23" s="16" t="s">
        <v>65</v>
      </c>
      <c r="C23" s="16" t="s">
        <v>66</v>
      </c>
      <c r="D23" s="16" t="s">
        <v>72</v>
      </c>
      <c r="E23" s="92" t="s">
        <v>68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94">
        <v>0</v>
      </c>
      <c r="S23" s="94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95">
        <v>0</v>
      </c>
      <c r="AD23" s="95">
        <v>0</v>
      </c>
      <c r="AE23" s="95">
        <v>0</v>
      </c>
      <c r="AF23" s="95">
        <v>0</v>
      </c>
      <c r="AG23" s="96">
        <v>0</v>
      </c>
      <c r="AH23" s="96">
        <v>0</v>
      </c>
      <c r="AI23" s="96">
        <v>0</v>
      </c>
      <c r="AJ23" s="96">
        <v>0</v>
      </c>
      <c r="AK23" s="96">
        <v>0</v>
      </c>
      <c r="AL23" s="96">
        <v>0</v>
      </c>
      <c r="AM23" s="97">
        <v>0</v>
      </c>
      <c r="AN23" s="97">
        <v>0</v>
      </c>
      <c r="AO23" s="36">
        <v>0</v>
      </c>
      <c r="AP23" s="36">
        <v>0</v>
      </c>
      <c r="AQ23" s="36">
        <v>0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>
        <v>0</v>
      </c>
      <c r="BC23" s="98">
        <v>0</v>
      </c>
      <c r="BD23" s="99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1">
        <v>0</v>
      </c>
      <c r="BW23" s="101">
        <v>0.29934383016113697</v>
      </c>
      <c r="BX23" s="101">
        <v>0.78579337673365401</v>
      </c>
      <c r="BY23" s="101">
        <v>0.611176559231568</v>
      </c>
      <c r="BZ23" s="101">
        <v>0.40415271009050796</v>
      </c>
      <c r="CA23" s="101">
        <v>0.92538134210650991</v>
      </c>
      <c r="CB23" s="101">
        <v>0</v>
      </c>
      <c r="CC23" s="101">
        <v>0</v>
      </c>
      <c r="CD23" s="101">
        <v>0</v>
      </c>
      <c r="CE23" s="101">
        <v>1</v>
      </c>
      <c r="CF23" s="101">
        <v>1</v>
      </c>
      <c r="CG23" s="101">
        <v>0</v>
      </c>
      <c r="CH23" s="101">
        <v>1.7218369977412602</v>
      </c>
      <c r="CI23" s="101">
        <v>0.70065616983886303</v>
      </c>
      <c r="CJ23" s="101">
        <v>-0.21420662326634599</v>
      </c>
      <c r="CK23" s="101">
        <v>-0.38882344076843195</v>
      </c>
      <c r="CL23" s="101">
        <v>0.59584728990949198</v>
      </c>
      <c r="CM23" s="101">
        <v>-7.4618657893489801E-2</v>
      </c>
      <c r="CN23" s="101">
        <v>8.4396854439718805</v>
      </c>
      <c r="CO23" s="101">
        <v>104.20406341463401</v>
      </c>
      <c r="CP23" s="101">
        <v>293.227504690432</v>
      </c>
      <c r="CQ23" s="101" t="s">
        <v>73</v>
      </c>
      <c r="CR23" s="101" t="s">
        <v>73</v>
      </c>
      <c r="CS23" s="101">
        <v>0</v>
      </c>
      <c r="CT23" s="98">
        <v>0</v>
      </c>
      <c r="CU23" s="98">
        <v>0</v>
      </c>
      <c r="CV23" s="98">
        <v>0</v>
      </c>
      <c r="CW23" s="98">
        <v>0</v>
      </c>
      <c r="CY23" s="16" t="s">
        <v>74</v>
      </c>
      <c r="CZ23" s="98" t="b">
        <v>0</v>
      </c>
      <c r="DA23" s="98" t="b">
        <v>0</v>
      </c>
      <c r="DB23" s="98">
        <v>0</v>
      </c>
      <c r="DC23" s="98">
        <v>0</v>
      </c>
      <c r="DD23" s="102" t="s">
        <v>75</v>
      </c>
      <c r="DE23" s="36">
        <v>0</v>
      </c>
      <c r="DF23" s="36">
        <v>0</v>
      </c>
      <c r="DG23" s="102">
        <v>0</v>
      </c>
      <c r="DH23" s="16">
        <v>0</v>
      </c>
      <c r="DI23" s="16">
        <v>0</v>
      </c>
      <c r="DJ23" s="16" t="b">
        <v>0</v>
      </c>
      <c r="DK23" s="16" t="b">
        <v>0</v>
      </c>
    </row>
    <row r="24" spans="1:115" x14ac:dyDescent="0.2">
      <c r="A24" s="93" t="s">
        <v>108</v>
      </c>
      <c r="B24" s="16" t="s">
        <v>77</v>
      </c>
      <c r="C24" s="16" t="s">
        <v>66</v>
      </c>
      <c r="D24" s="16" t="s">
        <v>72</v>
      </c>
      <c r="E24" s="92" t="s">
        <v>98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94">
        <v>0</v>
      </c>
      <c r="S24" s="94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95">
        <v>0</v>
      </c>
      <c r="AD24" s="95">
        <v>0</v>
      </c>
      <c r="AE24" s="95">
        <v>0</v>
      </c>
      <c r="AF24" s="95">
        <v>0</v>
      </c>
      <c r="AG24" s="96">
        <v>0</v>
      </c>
      <c r="AH24" s="96">
        <v>0</v>
      </c>
      <c r="AI24" s="96">
        <v>0</v>
      </c>
      <c r="AJ24" s="96">
        <v>0</v>
      </c>
      <c r="AK24" s="96">
        <v>0</v>
      </c>
      <c r="AL24" s="96">
        <v>0</v>
      </c>
      <c r="AM24" s="97">
        <v>0</v>
      </c>
      <c r="AN24" s="97">
        <v>0</v>
      </c>
      <c r="AO24" s="36">
        <v>0</v>
      </c>
      <c r="AP24" s="36">
        <v>0</v>
      </c>
      <c r="AQ24" s="36">
        <v>0</v>
      </c>
      <c r="AR24" s="36">
        <v>0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6">
        <v>0</v>
      </c>
      <c r="BB24" s="36">
        <v>0</v>
      </c>
      <c r="BC24" s="98">
        <v>0</v>
      </c>
      <c r="BD24" s="99">
        <v>0</v>
      </c>
      <c r="BE24" s="100">
        <v>0</v>
      </c>
      <c r="BF24" s="100">
        <v>0</v>
      </c>
      <c r="BG24" s="100">
        <v>0</v>
      </c>
      <c r="BH24" s="100">
        <v>0</v>
      </c>
      <c r="BI24" s="100">
        <v>0</v>
      </c>
      <c r="BJ24" s="100">
        <v>0</v>
      </c>
      <c r="BK24" s="100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1">
        <v>0.45234564618218598</v>
      </c>
      <c r="BW24" s="101">
        <v>0.82631033385035291</v>
      </c>
      <c r="BX24" s="101">
        <v>0.9847924701717361</v>
      </c>
      <c r="BY24" s="101">
        <v>0.49199871498543901</v>
      </c>
      <c r="BZ24" s="101">
        <v>0.99616884131638406</v>
      </c>
      <c r="CA24" s="101">
        <v>0</v>
      </c>
      <c r="CB24" s="101">
        <v>0</v>
      </c>
      <c r="CC24" s="101">
        <v>0</v>
      </c>
      <c r="CD24" s="101">
        <v>0</v>
      </c>
      <c r="CE24" s="101">
        <v>1</v>
      </c>
      <c r="CF24" s="101">
        <v>1</v>
      </c>
      <c r="CG24" s="101">
        <v>0</v>
      </c>
      <c r="CH24" s="101">
        <v>0.54765435381781402</v>
      </c>
      <c r="CI24" s="101">
        <v>-0.17368966614964701</v>
      </c>
      <c r="CJ24" s="101">
        <v>-1.5207529828264099E-2</v>
      </c>
      <c r="CK24" s="101">
        <v>-0.50800128501456099</v>
      </c>
      <c r="CL24" s="101">
        <v>-3.8311586836157702E-3</v>
      </c>
      <c r="CM24" s="101">
        <v>17.8207706615196</v>
      </c>
      <c r="CN24" s="101">
        <v>55.1515013550136</v>
      </c>
      <c r="CO24" s="101">
        <v>26.029010556971198</v>
      </c>
      <c r="CP24" s="101">
        <v>752.56202439024401</v>
      </c>
      <c r="CQ24" s="101" t="s">
        <v>73</v>
      </c>
      <c r="CR24" s="101" t="s">
        <v>73</v>
      </c>
      <c r="CS24" s="101">
        <v>0</v>
      </c>
      <c r="CT24" s="98">
        <v>0</v>
      </c>
      <c r="CU24" s="98">
        <v>0</v>
      </c>
      <c r="CV24" s="98">
        <v>0</v>
      </c>
      <c r="CW24" s="98">
        <v>0</v>
      </c>
      <c r="CY24" s="16" t="s">
        <v>74</v>
      </c>
      <c r="CZ24" s="98" t="b">
        <v>0</v>
      </c>
      <c r="DA24" s="98" t="b">
        <v>0</v>
      </c>
      <c r="DB24" s="98">
        <v>0</v>
      </c>
      <c r="DC24" s="98">
        <v>0</v>
      </c>
      <c r="DD24" s="102" t="s">
        <v>75</v>
      </c>
      <c r="DE24" s="36">
        <v>0</v>
      </c>
      <c r="DF24" s="36">
        <v>0</v>
      </c>
      <c r="DG24" s="102">
        <v>0</v>
      </c>
      <c r="DH24" s="16">
        <v>0</v>
      </c>
      <c r="DI24" s="16">
        <v>0</v>
      </c>
      <c r="DJ24" s="16" t="b">
        <v>0</v>
      </c>
      <c r="DK24" s="16" t="b">
        <v>0</v>
      </c>
    </row>
    <row r="25" spans="1:115" x14ac:dyDescent="0.2">
      <c r="A25" s="93" t="s">
        <v>109</v>
      </c>
      <c r="B25" s="16" t="s">
        <v>77</v>
      </c>
      <c r="C25" s="16" t="s">
        <v>101</v>
      </c>
      <c r="D25" s="16" t="s">
        <v>67</v>
      </c>
      <c r="E25" s="92" t="s">
        <v>98</v>
      </c>
      <c r="F25" s="36">
        <v>8.871632</v>
      </c>
      <c r="G25" s="36">
        <v>9.1263199999999998</v>
      </c>
      <c r="H25" s="36">
        <v>30.551948000000003</v>
      </c>
      <c r="I25" s="36">
        <v>23.441908000000002</v>
      </c>
      <c r="J25" s="36">
        <v>26.243476000000001</v>
      </c>
      <c r="K25" s="36">
        <v>24.636010666666667</v>
      </c>
      <c r="L25" s="36">
        <v>23.97806666666667</v>
      </c>
      <c r="M25" s="36">
        <v>29.517530666666666</v>
      </c>
      <c r="N25" s="36">
        <v>13.355454666666667</v>
      </c>
      <c r="O25" s="36">
        <v>28.222866666666668</v>
      </c>
      <c r="P25" s="36">
        <v>70.782039999999995</v>
      </c>
      <c r="Q25" s="36">
        <v>23.606646666666666</v>
      </c>
      <c r="R25" s="94">
        <v>26.247932121212113</v>
      </c>
      <c r="S25" s="94">
        <v>37.453453777777774</v>
      </c>
      <c r="T25" s="7">
        <v>0</v>
      </c>
      <c r="U25" s="7">
        <v>0</v>
      </c>
      <c r="V25" s="7">
        <v>3.7141999999999994E-2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35.889784000000006</v>
      </c>
      <c r="AC25" s="95">
        <v>35.926926000000002</v>
      </c>
      <c r="AD25" s="95">
        <v>9.9009959999999992</v>
      </c>
      <c r="AE25" s="95">
        <v>25.988788</v>
      </c>
      <c r="AF25" s="95">
        <v>3.7141999999999994E-2</v>
      </c>
      <c r="AG25" s="96">
        <v>35.926926000000002</v>
      </c>
      <c r="AH25" s="96">
        <v>0.16657771468384888</v>
      </c>
      <c r="AI25" s="96">
        <v>0.19061704704564553</v>
      </c>
      <c r="AJ25" s="96">
        <v>0</v>
      </c>
      <c r="AK25" s="96">
        <v>0.19061704704564553</v>
      </c>
      <c r="AL25" s="96">
        <v>20.484339304885641</v>
      </c>
      <c r="AM25" s="97">
        <v>72.479658743205306</v>
      </c>
      <c r="AN25" s="97">
        <v>0.5053333333333333</v>
      </c>
      <c r="AO25" s="36">
        <v>23.606646666666666</v>
      </c>
      <c r="AP25" s="36">
        <v>6.7133533333333313</v>
      </c>
      <c r="AQ25" s="36">
        <v>20.802220083797273</v>
      </c>
      <c r="AR25" s="36">
        <v>16.084412838480347</v>
      </c>
      <c r="AS25" s="36">
        <v>20.087049578329953</v>
      </c>
      <c r="AT25" s="36">
        <v>29.909677929674075</v>
      </c>
      <c r="AU25" s="36">
        <v>26.264172928000573</v>
      </c>
      <c r="AV25" s="36">
        <v>14.603735677460167</v>
      </c>
      <c r="AW25" s="36">
        <v>54.390980169526216</v>
      </c>
      <c r="AX25" s="36">
        <v>37.14707771938204</v>
      </c>
      <c r="AY25" s="36">
        <v>48.52226027165068</v>
      </c>
      <c r="AZ25" s="36">
        <v>43.404050304898057</v>
      </c>
      <c r="BA25" s="36">
        <v>41.911610953969934</v>
      </c>
      <c r="BB25" s="36">
        <v>30.625452926236907</v>
      </c>
      <c r="BC25" s="98">
        <v>27.478431417130604</v>
      </c>
      <c r="BD25" s="99">
        <v>354.53912871473955</v>
      </c>
      <c r="BE25" s="100">
        <v>74.829254666666671</v>
      </c>
      <c r="BF25" s="100">
        <v>48.518063999999995</v>
      </c>
      <c r="BG25" s="100">
        <v>20.088515999999998</v>
      </c>
      <c r="BH25" s="100">
        <v>29.909921999999998</v>
      </c>
      <c r="BI25" s="100">
        <v>0</v>
      </c>
      <c r="BJ25" s="100">
        <v>0</v>
      </c>
      <c r="BK25" s="100">
        <v>89.060452000000012</v>
      </c>
      <c r="BL25" s="100">
        <v>5.9078520000000001</v>
      </c>
      <c r="BM25" s="100">
        <v>22.636912000000002</v>
      </c>
      <c r="BN25" s="100">
        <v>0.2870293333333333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1">
        <v>0</v>
      </c>
      <c r="BW25" s="101">
        <v>0</v>
      </c>
      <c r="BX25" s="101">
        <v>0.34509678432929003</v>
      </c>
      <c r="BY25" s="101">
        <v>0.66441380984035503</v>
      </c>
      <c r="BZ25" s="101">
        <v>0.384900602699632</v>
      </c>
      <c r="CA25" s="101">
        <v>0.63015079707022803</v>
      </c>
      <c r="CB25" s="101">
        <v>0</v>
      </c>
      <c r="CC25" s="101">
        <v>0.92835082739962504</v>
      </c>
      <c r="CD25" s="101">
        <v>0</v>
      </c>
      <c r="CE25" s="101">
        <v>0.60433342280918401</v>
      </c>
      <c r="CF25" s="101">
        <v>0.52051066609552399</v>
      </c>
      <c r="CG25" s="101">
        <v>0</v>
      </c>
      <c r="CH25" s="101">
        <v>1.70927206873315</v>
      </c>
      <c r="CI25" s="101">
        <v>2.05939625009806</v>
      </c>
      <c r="CJ25" s="101">
        <v>-0.65490321567071008</v>
      </c>
      <c r="CK25" s="101">
        <v>-0.33558619015964503</v>
      </c>
      <c r="CL25" s="101">
        <v>-0.615099397300368</v>
      </c>
      <c r="CM25" s="101">
        <v>-0.36984920292977203</v>
      </c>
      <c r="CN25" s="101">
        <v>1.22440188094734</v>
      </c>
      <c r="CO25" s="101">
        <v>7.1649172600375094E-2</v>
      </c>
      <c r="CP25" s="101">
        <v>2.5203337684696399</v>
      </c>
      <c r="CQ25" s="101">
        <v>0.39566657719081599</v>
      </c>
      <c r="CR25" s="101">
        <v>-0.47948933390447601</v>
      </c>
      <c r="CS25" s="101">
        <v>0</v>
      </c>
      <c r="CT25" s="98">
        <v>21.695728666666671</v>
      </c>
      <c r="CU25" s="98">
        <v>49.411572582869404</v>
      </c>
      <c r="CV25" s="98">
        <v>19.147332666666671</v>
      </c>
      <c r="CW25" s="98">
        <v>31.51860108833672</v>
      </c>
      <c r="CX25" s="16" t="s">
        <v>69</v>
      </c>
      <c r="CY25" s="16" t="s">
        <v>70</v>
      </c>
      <c r="CZ25" s="98" t="b">
        <v>0</v>
      </c>
      <c r="DA25" s="98" t="b">
        <v>0</v>
      </c>
      <c r="DB25" s="98">
        <v>21.658586666666661</v>
      </c>
      <c r="DC25" s="98">
        <v>104.00568533333333</v>
      </c>
      <c r="DD25" s="102">
        <v>7.5379735702816003E-2</v>
      </c>
      <c r="DE25" s="36">
        <v>15.274495995769058</v>
      </c>
      <c r="DF25" s="36">
        <v>13.81412604744324</v>
      </c>
      <c r="DG25" s="102">
        <v>0.12611323454213497</v>
      </c>
      <c r="DH25" s="16">
        <v>0</v>
      </c>
      <c r="DI25" s="16">
        <v>0</v>
      </c>
      <c r="DJ25" s="16" t="b">
        <v>0</v>
      </c>
      <c r="DK25" s="16" t="b">
        <v>1</v>
      </c>
    </row>
    <row r="26" spans="1:115" x14ac:dyDescent="0.2">
      <c r="A26" s="93" t="s">
        <v>110</v>
      </c>
      <c r="B26" s="16" t="s">
        <v>77</v>
      </c>
      <c r="C26" s="16" t="s">
        <v>78</v>
      </c>
      <c r="D26" s="16" t="s">
        <v>67</v>
      </c>
      <c r="E26" s="92" t="s">
        <v>98</v>
      </c>
      <c r="F26" s="36">
        <v>0.49825866666666668</v>
      </c>
      <c r="G26" s="36">
        <v>0.19960666666666668</v>
      </c>
      <c r="H26" s="36">
        <v>0.18697333333333335</v>
      </c>
      <c r="I26" s="36">
        <v>0.35221733333333327</v>
      </c>
      <c r="J26" s="36">
        <v>0.107636</v>
      </c>
      <c r="K26" s="36">
        <v>0.33402533333333334</v>
      </c>
      <c r="L26" s="36">
        <v>0.19253200000000001</v>
      </c>
      <c r="M26" s="36">
        <v>0.18545733333333334</v>
      </c>
      <c r="N26" s="36">
        <v>0.88130133333333338</v>
      </c>
      <c r="O26" s="36">
        <v>0.18242533333333333</v>
      </c>
      <c r="P26" s="36">
        <v>0.39921333333333336</v>
      </c>
      <c r="Q26" s="36">
        <v>0.21527199999999999</v>
      </c>
      <c r="R26" s="94">
        <v>0.3199678787878788</v>
      </c>
      <c r="S26" s="94">
        <v>0.48764666666666667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9.3385600000000013E-2</v>
      </c>
      <c r="Z26" s="7">
        <v>0</v>
      </c>
      <c r="AA26" s="7">
        <v>0</v>
      </c>
      <c r="AB26" s="7">
        <v>0</v>
      </c>
      <c r="AC26" s="95">
        <v>9.3385600000000013E-2</v>
      </c>
      <c r="AD26" s="95">
        <v>7.923626666666668E-2</v>
      </c>
      <c r="AE26" s="95">
        <v>0</v>
      </c>
      <c r="AF26" s="95">
        <v>1.4149333333333335E-2</v>
      </c>
      <c r="AG26" s="96">
        <v>9.3385600000000013E-2</v>
      </c>
      <c r="AH26" s="96">
        <v>0.12540131413344982</v>
      </c>
      <c r="AI26" s="96">
        <v>0.1251398324958124</v>
      </c>
      <c r="AJ26" s="96">
        <v>2.502796649916248</v>
      </c>
      <c r="AK26" s="96">
        <v>2.6279364824120606</v>
      </c>
      <c r="AL26" s="96">
        <v>0.53116542036204439</v>
      </c>
      <c r="AM26" s="97">
        <v>1.8448636425842662</v>
      </c>
      <c r="AN26" s="97">
        <v>0</v>
      </c>
      <c r="AO26" s="36">
        <v>0.21527199999999999</v>
      </c>
      <c r="AP26" s="36">
        <v>0</v>
      </c>
      <c r="AQ26" s="36">
        <v>0.25266666666666665</v>
      </c>
      <c r="AR26" s="36">
        <v>0.379</v>
      </c>
      <c r="AS26" s="36">
        <v>0.55586666666666673</v>
      </c>
      <c r="AT26" s="36">
        <v>0.49522666666666665</v>
      </c>
      <c r="AU26" s="36">
        <v>0.11301780000000002</v>
      </c>
      <c r="AV26" s="36">
        <v>0.35072660000000005</v>
      </c>
      <c r="AW26" s="36">
        <v>0.20215859999999999</v>
      </c>
      <c r="AX26" s="36">
        <v>0.19473020000000002</v>
      </c>
      <c r="AY26" s="36">
        <v>0.31360891768327304</v>
      </c>
      <c r="AZ26" s="36">
        <v>0.43256533333333341</v>
      </c>
      <c r="BA26" s="36">
        <v>0.48815200000000003</v>
      </c>
      <c r="BB26" s="36">
        <v>0.37318958386228018</v>
      </c>
      <c r="BC26" s="98">
        <v>0.25266666666666665</v>
      </c>
      <c r="BD26" s="99">
        <v>4.0575234348788864</v>
      </c>
      <c r="BE26" s="100">
        <v>0</v>
      </c>
      <c r="BF26" s="100">
        <v>0.4754176</v>
      </c>
      <c r="BG26" s="100">
        <v>0.79236266666666677</v>
      </c>
      <c r="BH26" s="100">
        <v>0.31694506666666672</v>
      </c>
      <c r="BI26" s="100">
        <v>0</v>
      </c>
      <c r="BJ26" s="100">
        <v>0</v>
      </c>
      <c r="BK26" s="100">
        <v>0.25670933333333334</v>
      </c>
      <c r="BL26" s="100">
        <v>7.8326666666666669E-2</v>
      </c>
      <c r="BM26" s="100">
        <v>1.7181333333333333E-2</v>
      </c>
      <c r="BN26" s="100">
        <v>1.8697333333333333E-2</v>
      </c>
      <c r="BO26" s="100">
        <v>0</v>
      </c>
      <c r="BP26" s="100">
        <v>1.5847253333333335</v>
      </c>
      <c r="BQ26" s="100">
        <v>0</v>
      </c>
      <c r="BR26" s="100">
        <v>0.4754176</v>
      </c>
      <c r="BS26" s="100">
        <v>0.79236266666666677</v>
      </c>
      <c r="BT26" s="100">
        <v>0.31694506666666672</v>
      </c>
      <c r="BU26" s="100">
        <v>0</v>
      </c>
      <c r="BV26" s="101">
        <v>0.161846418454067</v>
      </c>
      <c r="BW26" s="101">
        <v>0.40233651911468798</v>
      </c>
      <c r="BX26" s="101">
        <v>0.59333941605839402</v>
      </c>
      <c r="BY26" s="101">
        <v>0.76433304647160094</v>
      </c>
      <c r="BZ26" s="101">
        <v>0</v>
      </c>
      <c r="CA26" s="101">
        <v>0</v>
      </c>
      <c r="CB26" s="101">
        <v>0.76649684873949597</v>
      </c>
      <c r="CC26" s="101">
        <v>0.43301254089422003</v>
      </c>
      <c r="CD26" s="101">
        <v>0.30283939014202199</v>
      </c>
      <c r="CE26" s="101">
        <v>0.48100048100048098</v>
      </c>
      <c r="CF26" s="101">
        <v>0.83485309017223897</v>
      </c>
      <c r="CG26" s="101">
        <v>0</v>
      </c>
      <c r="CH26" s="101">
        <v>-0.838153581545933</v>
      </c>
      <c r="CI26" s="101">
        <v>-0.59766348088531207</v>
      </c>
      <c r="CJ26" s="101">
        <v>-0.40666058394160598</v>
      </c>
      <c r="CK26" s="101">
        <v>0.235666953528399</v>
      </c>
      <c r="CL26" s="101">
        <v>-1</v>
      </c>
      <c r="CM26" s="101">
        <v>-1</v>
      </c>
      <c r="CN26" s="101">
        <v>-0.233503151260504</v>
      </c>
      <c r="CO26" s="101">
        <v>0.56698745910577997</v>
      </c>
      <c r="CP26" s="101">
        <v>-0.69716060985797801</v>
      </c>
      <c r="CQ26" s="101">
        <v>-0.51899951899951902</v>
      </c>
      <c r="CR26" s="101">
        <v>0.16514690982776098</v>
      </c>
      <c r="CS26" s="101">
        <v>0</v>
      </c>
      <c r="CT26" s="98">
        <v>-0.16332373333333333</v>
      </c>
      <c r="CU26" s="98">
        <v>0.5348447999999999</v>
      </c>
      <c r="CV26" s="98">
        <v>1.0424016000000003</v>
      </c>
      <c r="CW26" s="98">
        <v>-8.5300266666666583E-2</v>
      </c>
      <c r="CX26" s="16" t="s">
        <v>84</v>
      </c>
      <c r="CY26" s="16" t="s">
        <v>85</v>
      </c>
      <c r="CZ26" s="98" t="b">
        <v>0</v>
      </c>
      <c r="DA26" s="98" t="b">
        <v>1</v>
      </c>
      <c r="DB26" s="98">
        <v>-0.17747306666666665</v>
      </c>
      <c r="DC26" s="98">
        <v>7.923626666666668E-2</v>
      </c>
      <c r="DD26" s="102">
        <v>0</v>
      </c>
      <c r="DE26" s="36">
        <v>0.20309239773248142</v>
      </c>
      <c r="DF26" s="36">
        <v>0.15539695822271793</v>
      </c>
      <c r="DG26" s="102">
        <v>2.0895156435993822E-3</v>
      </c>
      <c r="DH26" s="16">
        <v>0</v>
      </c>
      <c r="DI26" s="16">
        <v>0</v>
      </c>
      <c r="DJ26" s="16" t="b">
        <v>0</v>
      </c>
      <c r="DK26" s="16" t="b">
        <v>0</v>
      </c>
    </row>
    <row r="27" spans="1:115" x14ac:dyDescent="0.2">
      <c r="A27" s="93" t="s">
        <v>111</v>
      </c>
      <c r="B27" s="16" t="s">
        <v>77</v>
      </c>
      <c r="C27" s="16" t="s">
        <v>78</v>
      </c>
      <c r="D27" s="16" t="s">
        <v>67</v>
      </c>
      <c r="E27" s="92" t="s">
        <v>98</v>
      </c>
      <c r="F27" s="36">
        <v>1.0106666666666667E-2</v>
      </c>
      <c r="G27" s="36">
        <v>5.0533333333333333E-3</v>
      </c>
      <c r="H27" s="36">
        <v>5.0533333333333333E-3</v>
      </c>
      <c r="I27" s="36">
        <v>5.0533333333333333E-3</v>
      </c>
      <c r="J27" s="36">
        <v>3.032E-2</v>
      </c>
      <c r="K27" s="36">
        <v>0.25772</v>
      </c>
      <c r="L27" s="36">
        <v>1.0106666666666667E-2</v>
      </c>
      <c r="M27" s="36">
        <v>7.0746666666666666E-2</v>
      </c>
      <c r="N27" s="36">
        <v>0</v>
      </c>
      <c r="O27" s="36">
        <v>0</v>
      </c>
      <c r="P27" s="36">
        <v>0</v>
      </c>
      <c r="Q27" s="36">
        <v>0</v>
      </c>
      <c r="R27" s="94">
        <v>3.5832727272727273E-2</v>
      </c>
      <c r="S27" s="94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95">
        <v>0</v>
      </c>
      <c r="AD27" s="95">
        <v>0</v>
      </c>
      <c r="AE27" s="95">
        <v>0</v>
      </c>
      <c r="AF27" s="95">
        <v>0</v>
      </c>
      <c r="AG27" s="96">
        <v>0</v>
      </c>
      <c r="AH27" s="96">
        <v>0</v>
      </c>
      <c r="AI27" s="96">
        <v>0</v>
      </c>
      <c r="AJ27" s="96">
        <v>2.9931282051282051</v>
      </c>
      <c r="AK27" s="96">
        <v>2.9931282051282051</v>
      </c>
      <c r="AL27" s="96">
        <v>3.2784776010849725E-2</v>
      </c>
      <c r="AM27" s="97">
        <v>0.12434089677446979</v>
      </c>
      <c r="AN27" s="97">
        <v>0</v>
      </c>
      <c r="AO27" s="36">
        <v>0</v>
      </c>
      <c r="AP27" s="36">
        <v>5.0533333333333333E-3</v>
      </c>
      <c r="AQ27" s="36">
        <v>5.0533333333333333E-3</v>
      </c>
      <c r="AR27" s="36">
        <v>1.0106666666666667E-2</v>
      </c>
      <c r="AS27" s="36">
        <v>1.516E-2</v>
      </c>
      <c r="AT27" s="36">
        <v>1.516E-2</v>
      </c>
      <c r="AU27" s="36">
        <v>3.7161695624193594E-2</v>
      </c>
      <c r="AV27" s="36">
        <v>2.5266666666666666E-2</v>
      </c>
      <c r="AW27" s="36">
        <v>2.5266666666666666E-2</v>
      </c>
      <c r="AX27" s="36">
        <v>2.5266666666666666E-2</v>
      </c>
      <c r="AY27" s="36">
        <v>2.5266666666666666E-2</v>
      </c>
      <c r="AZ27" s="36">
        <v>4.0426666666666666E-2</v>
      </c>
      <c r="BA27" s="36">
        <v>4.0426666666666666E-2</v>
      </c>
      <c r="BB27" s="36">
        <v>2.5266666666666666E-2</v>
      </c>
      <c r="BC27" s="98">
        <v>1.0106666666666667E-2</v>
      </c>
      <c r="BD27" s="99">
        <v>0.29488169562419364</v>
      </c>
      <c r="BE27" s="100">
        <v>0.21223999999999998</v>
      </c>
      <c r="BF27" s="100">
        <v>0</v>
      </c>
      <c r="BG27" s="100">
        <v>0</v>
      </c>
      <c r="BH27" s="100">
        <v>0</v>
      </c>
      <c r="BI27" s="100">
        <v>0</v>
      </c>
      <c r="BJ27" s="100">
        <v>0</v>
      </c>
      <c r="BK27" s="100">
        <v>5.0533333333333333E-3</v>
      </c>
      <c r="BL27" s="100">
        <v>5.0533333333333333E-3</v>
      </c>
      <c r="BM27" s="100">
        <v>0</v>
      </c>
      <c r="BN27" s="100">
        <v>0</v>
      </c>
      <c r="BO27" s="100">
        <v>0</v>
      </c>
      <c r="BP27" s="100">
        <v>0.21223999999999998</v>
      </c>
      <c r="BQ27" s="100">
        <v>0.21223999999999998</v>
      </c>
      <c r="BR27" s="100">
        <v>0</v>
      </c>
      <c r="BS27" s="100">
        <v>0</v>
      </c>
      <c r="BT27" s="100">
        <v>0</v>
      </c>
      <c r="BU27" s="100">
        <v>0</v>
      </c>
      <c r="BV27" s="101">
        <v>0</v>
      </c>
      <c r="BW27" s="101">
        <v>0</v>
      </c>
      <c r="BX27" s="101">
        <v>0</v>
      </c>
      <c r="BY27" s="101">
        <v>0</v>
      </c>
      <c r="BZ27" s="101">
        <v>0</v>
      </c>
      <c r="CA27" s="101">
        <v>0</v>
      </c>
      <c r="CB27" s="101">
        <v>0</v>
      </c>
      <c r="CC27" s="101">
        <v>0</v>
      </c>
      <c r="CD27" s="101">
        <v>1</v>
      </c>
      <c r="CE27" s="101">
        <v>0</v>
      </c>
      <c r="CF27" s="101">
        <v>0</v>
      </c>
      <c r="CG27" s="101">
        <v>0</v>
      </c>
      <c r="CH27" s="101">
        <v>2</v>
      </c>
      <c r="CI27" s="101">
        <v>14</v>
      </c>
      <c r="CJ27" s="101">
        <v>6.5883000000000003</v>
      </c>
      <c r="CK27" s="101">
        <v>15.570699999999999</v>
      </c>
      <c r="CL27" s="101">
        <v>-1</v>
      </c>
      <c r="CM27" s="101">
        <v>-1</v>
      </c>
      <c r="CN27" s="101">
        <v>-1</v>
      </c>
      <c r="CO27" s="101">
        <v>-1</v>
      </c>
      <c r="CP27" s="101" t="s">
        <v>73</v>
      </c>
      <c r="CQ27" s="101" t="s">
        <v>73</v>
      </c>
      <c r="CR27" s="101" t="s">
        <v>73</v>
      </c>
      <c r="CS27" s="101">
        <v>0</v>
      </c>
      <c r="CT27" s="98">
        <v>0.41942666666666667</v>
      </c>
      <c r="CU27" s="98">
        <v>0.41437333333333332</v>
      </c>
      <c r="CV27" s="98">
        <v>0.40931999999999996</v>
      </c>
      <c r="CW27" s="98">
        <v>0.40426666666666666</v>
      </c>
      <c r="CX27" s="16" t="s">
        <v>91</v>
      </c>
      <c r="CY27" s="16" t="s">
        <v>92</v>
      </c>
      <c r="CZ27" s="98" t="b">
        <v>0</v>
      </c>
      <c r="DA27" s="98" t="b">
        <v>1</v>
      </c>
      <c r="DB27" s="98">
        <v>0.41942666666666667</v>
      </c>
      <c r="DC27" s="98">
        <v>0.41942666666666667</v>
      </c>
      <c r="DD27" s="102">
        <v>1</v>
      </c>
      <c r="DE27" s="36">
        <v>7.0520710590735156E-2</v>
      </c>
      <c r="DF27" s="36">
        <v>1.1654151518016539E-2</v>
      </c>
      <c r="DG27" s="102">
        <v>0</v>
      </c>
      <c r="DH27" s="16">
        <v>0</v>
      </c>
      <c r="DI27" s="16">
        <v>0</v>
      </c>
      <c r="DJ27" s="16" t="b">
        <v>0</v>
      </c>
      <c r="DK27" s="16" t="b">
        <v>0</v>
      </c>
    </row>
    <row r="28" spans="1:115" x14ac:dyDescent="0.2">
      <c r="A28" s="93" t="s">
        <v>112</v>
      </c>
      <c r="B28" s="16" t="s">
        <v>65</v>
      </c>
      <c r="C28" s="16" t="s">
        <v>101</v>
      </c>
      <c r="D28" s="16" t="s">
        <v>67</v>
      </c>
      <c r="E28" s="92" t="s">
        <v>68</v>
      </c>
      <c r="F28" s="36">
        <v>0</v>
      </c>
      <c r="G28" s="36">
        <v>0.61650666666666665</v>
      </c>
      <c r="H28" s="36">
        <v>1.0106666666666666</v>
      </c>
      <c r="I28" s="36">
        <v>1.0207733333333333</v>
      </c>
      <c r="J28" s="36">
        <v>0.12128</v>
      </c>
      <c r="K28" s="36">
        <v>0.5053333333333333</v>
      </c>
      <c r="L28" s="36">
        <v>0.51544000000000001</v>
      </c>
      <c r="M28" s="36">
        <v>0</v>
      </c>
      <c r="N28" s="36">
        <v>0.10106666666666667</v>
      </c>
      <c r="O28" s="36">
        <v>1.39472</v>
      </c>
      <c r="P28" s="36">
        <v>0</v>
      </c>
      <c r="Q28" s="36">
        <v>0</v>
      </c>
      <c r="R28" s="94">
        <v>0.48052606060606068</v>
      </c>
      <c r="S28" s="94">
        <v>0.49859555555555557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95">
        <v>0</v>
      </c>
      <c r="AD28" s="95">
        <v>0</v>
      </c>
      <c r="AE28" s="95">
        <v>0</v>
      </c>
      <c r="AF28" s="95">
        <v>0</v>
      </c>
      <c r="AG28" s="96">
        <v>0</v>
      </c>
      <c r="AH28" s="96">
        <v>0</v>
      </c>
      <c r="AI28" s="96">
        <v>0</v>
      </c>
      <c r="AJ28" s="96">
        <v>0</v>
      </c>
      <c r="AK28" s="96">
        <v>0</v>
      </c>
      <c r="AL28" s="96">
        <v>0.40312881853207505</v>
      </c>
      <c r="AM28" s="97">
        <v>0.83358097228448247</v>
      </c>
      <c r="AN28" s="97">
        <v>0</v>
      </c>
      <c r="AO28" s="36">
        <v>0</v>
      </c>
      <c r="AP28" s="36">
        <v>0.44723822195302448</v>
      </c>
      <c r="AQ28" s="36">
        <v>0</v>
      </c>
      <c r="AR28" s="36">
        <v>0.45592232823821244</v>
      </c>
      <c r="AS28" s="36">
        <v>0</v>
      </c>
      <c r="AT28" s="36">
        <v>0.95112855577028177</v>
      </c>
      <c r="AU28" s="36">
        <v>0.55573717500000008</v>
      </c>
      <c r="AV28" s="36">
        <v>0.55573717500000008</v>
      </c>
      <c r="AW28" s="36">
        <v>0.55573717500000008</v>
      </c>
      <c r="AX28" s="36">
        <v>0.55573717500000008</v>
      </c>
      <c r="AY28" s="36">
        <v>0</v>
      </c>
      <c r="AZ28" s="36">
        <v>0.48049088082867791</v>
      </c>
      <c r="BA28" s="36">
        <v>0</v>
      </c>
      <c r="BB28" s="36">
        <v>0.49184743935395153</v>
      </c>
      <c r="BC28" s="98">
        <v>0.44723822195302448</v>
      </c>
      <c r="BD28" s="99">
        <v>5.0495761261441485</v>
      </c>
      <c r="BE28" s="100">
        <v>0</v>
      </c>
      <c r="BF28" s="100">
        <v>0</v>
      </c>
      <c r="BG28" s="100">
        <v>0.10106666666666667</v>
      </c>
      <c r="BH28" s="100">
        <v>0</v>
      </c>
      <c r="BI28" s="100">
        <v>0</v>
      </c>
      <c r="BJ28" s="100">
        <v>0</v>
      </c>
      <c r="BK28" s="100">
        <v>0</v>
      </c>
      <c r="BL28" s="100">
        <v>0</v>
      </c>
      <c r="BM28" s="100">
        <v>0.10106666666666667</v>
      </c>
      <c r="BN28" s="100">
        <v>0</v>
      </c>
      <c r="BO28" s="100">
        <v>0</v>
      </c>
      <c r="BP28" s="100">
        <v>0</v>
      </c>
      <c r="BQ28" s="100">
        <v>0</v>
      </c>
      <c r="BR28" s="100">
        <v>0</v>
      </c>
      <c r="BS28" s="100">
        <v>0</v>
      </c>
      <c r="BT28" s="100">
        <v>0</v>
      </c>
      <c r="BU28" s="100">
        <v>0</v>
      </c>
      <c r="BV28" s="101">
        <v>0</v>
      </c>
      <c r="BW28" s="101">
        <v>0.81967213114754101</v>
      </c>
      <c r="BX28" s="101">
        <v>0.5</v>
      </c>
      <c r="BY28" s="101">
        <v>0.49504950495049499</v>
      </c>
      <c r="BZ28" s="101">
        <v>0</v>
      </c>
      <c r="CA28" s="101">
        <v>1</v>
      </c>
      <c r="CB28" s="101">
        <v>1</v>
      </c>
      <c r="CC28" s="101">
        <v>0</v>
      </c>
      <c r="CD28" s="101">
        <v>0</v>
      </c>
      <c r="CE28" s="101">
        <v>0.31326123188405797</v>
      </c>
      <c r="CF28" s="101">
        <v>1</v>
      </c>
      <c r="CG28" s="101">
        <v>0</v>
      </c>
      <c r="CH28" s="101" t="s">
        <v>73</v>
      </c>
      <c r="CI28" s="101">
        <v>-0.18032786885245902</v>
      </c>
      <c r="CJ28" s="101">
        <v>-0.5</v>
      </c>
      <c r="CK28" s="101">
        <v>-0.50495049504950495</v>
      </c>
      <c r="CL28" s="101">
        <v>3.0790916666666699</v>
      </c>
      <c r="CM28" s="101">
        <v>0</v>
      </c>
      <c r="CN28" s="101">
        <v>0</v>
      </c>
      <c r="CO28" s="101" t="s">
        <v>73</v>
      </c>
      <c r="CP28" s="101">
        <v>-1</v>
      </c>
      <c r="CQ28" s="101">
        <v>-0.68673876811594203</v>
      </c>
      <c r="CR28" s="101" t="s">
        <v>73</v>
      </c>
      <c r="CS28" s="101">
        <v>0</v>
      </c>
      <c r="CT28" s="98">
        <v>-0.44723822195302448</v>
      </c>
      <c r="CU28" s="98">
        <v>-0.44723822195302448</v>
      </c>
      <c r="CV28" s="98">
        <v>-0.80209388352457023</v>
      </c>
      <c r="CW28" s="98">
        <v>-0.44723822195302448</v>
      </c>
      <c r="CX28" s="16" t="s">
        <v>113</v>
      </c>
      <c r="CY28" s="16" t="s">
        <v>114</v>
      </c>
      <c r="CZ28" s="98" t="b">
        <v>0</v>
      </c>
      <c r="DA28" s="98" t="b">
        <v>1</v>
      </c>
      <c r="DB28" s="98">
        <v>0</v>
      </c>
      <c r="DC28" s="98">
        <v>-0.44723822195302448</v>
      </c>
      <c r="DD28" s="102" t="s">
        <v>75</v>
      </c>
      <c r="DE28" s="36">
        <v>0.46604882445967699</v>
      </c>
      <c r="DF28" s="36">
        <v>0.28545400833366752</v>
      </c>
      <c r="DG28" s="102">
        <v>0</v>
      </c>
      <c r="DH28" s="16">
        <v>0</v>
      </c>
      <c r="DI28" s="16">
        <v>0</v>
      </c>
      <c r="DJ28" s="16" t="b">
        <v>0</v>
      </c>
      <c r="DK28" s="16" t="b">
        <v>0</v>
      </c>
    </row>
    <row r="29" spans="1:115" x14ac:dyDescent="0.2">
      <c r="A29" s="93" t="s">
        <v>115</v>
      </c>
      <c r="B29" s="16" t="s">
        <v>65</v>
      </c>
      <c r="C29" s="16" t="s">
        <v>66</v>
      </c>
      <c r="D29" s="16" t="s">
        <v>67</v>
      </c>
      <c r="E29" s="92" t="s">
        <v>116</v>
      </c>
      <c r="F29" s="36">
        <v>2.3831519999999999</v>
      </c>
      <c r="G29" s="36">
        <v>3.2563680000000002</v>
      </c>
      <c r="H29" s="36">
        <v>3.7232959999999999</v>
      </c>
      <c r="I29" s="36">
        <v>0.70948800000000001</v>
      </c>
      <c r="J29" s="36">
        <v>4.0507520000000001</v>
      </c>
      <c r="K29" s="36">
        <v>2.1769759999999998</v>
      </c>
      <c r="L29" s="36">
        <v>0.95204800000000001</v>
      </c>
      <c r="M29" s="36">
        <v>0.96417600000000003</v>
      </c>
      <c r="N29" s="36">
        <v>0.33351999999999998</v>
      </c>
      <c r="O29" s="36">
        <v>1.0369440000000001</v>
      </c>
      <c r="P29" s="36">
        <v>1.3886560000000001</v>
      </c>
      <c r="Q29" s="36">
        <v>1.418976</v>
      </c>
      <c r="R29" s="94">
        <v>1.9068523636363635</v>
      </c>
      <c r="S29" s="94">
        <v>0.91970666666666689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15.881616000000001</v>
      </c>
      <c r="AC29" s="95">
        <v>15.881616000000001</v>
      </c>
      <c r="AD29" s="95">
        <v>15.881616000000001</v>
      </c>
      <c r="AE29" s="95">
        <v>0</v>
      </c>
      <c r="AF29" s="95">
        <v>0</v>
      </c>
      <c r="AG29" s="96">
        <v>15.881616000000001</v>
      </c>
      <c r="AH29" s="96">
        <v>4.9599000759209151</v>
      </c>
      <c r="AI29" s="96">
        <v>4.2087736339982653</v>
      </c>
      <c r="AJ29" s="96">
        <v>0</v>
      </c>
      <c r="AK29" s="96">
        <v>4.2087736339982653</v>
      </c>
      <c r="AL29" s="96">
        <v>2.3717927951600615</v>
      </c>
      <c r="AM29" s="97">
        <v>7.0693312311030239</v>
      </c>
      <c r="AN29" s="97">
        <v>0</v>
      </c>
      <c r="AO29" s="36">
        <v>1.418976</v>
      </c>
      <c r="AP29" s="36">
        <v>0.33122506372639776</v>
      </c>
      <c r="AQ29" s="36">
        <v>1.753666939953662</v>
      </c>
      <c r="AR29" s="36">
        <v>2.1185830281501392</v>
      </c>
      <c r="AS29" s="36">
        <v>2.0821656546678313</v>
      </c>
      <c r="AT29" s="36">
        <v>2.0968167650856993</v>
      </c>
      <c r="AU29" s="36">
        <v>3.1082493910268627</v>
      </c>
      <c r="AV29" s="36">
        <v>2.2858247999999999</v>
      </c>
      <c r="AW29" s="36">
        <v>0.99965039999999994</v>
      </c>
      <c r="AX29" s="36">
        <v>1.0123848000000002</v>
      </c>
      <c r="AY29" s="36">
        <v>0.35019600000000001</v>
      </c>
      <c r="AZ29" s="36">
        <v>1.0887912000000002</v>
      </c>
      <c r="BA29" s="36">
        <v>1.4580888000000003</v>
      </c>
      <c r="BB29" s="36">
        <v>2.3493836254636697</v>
      </c>
      <c r="BC29" s="98">
        <v>2.0848920036800598</v>
      </c>
      <c r="BD29" s="99">
        <v>5.1534104680742647</v>
      </c>
      <c r="BE29" s="100">
        <v>0</v>
      </c>
      <c r="BF29" s="100">
        <v>0</v>
      </c>
      <c r="BG29" s="100">
        <v>0</v>
      </c>
      <c r="BH29" s="100">
        <v>0</v>
      </c>
      <c r="BI29" s="100">
        <v>0</v>
      </c>
      <c r="BJ29" s="100">
        <v>0</v>
      </c>
      <c r="BK29" s="100">
        <v>0.169792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100">
        <v>0</v>
      </c>
      <c r="BV29" s="101">
        <v>0.95046179680940401</v>
      </c>
      <c r="BW29" s="101">
        <v>0.77160493827160492</v>
      </c>
      <c r="BX29" s="101">
        <v>0.64055767152890297</v>
      </c>
      <c r="BY29" s="101">
        <v>0</v>
      </c>
      <c r="BZ29" s="101">
        <v>0.37410782108945495</v>
      </c>
      <c r="CA29" s="101">
        <v>0.96686458333333303</v>
      </c>
      <c r="CB29" s="101">
        <v>0</v>
      </c>
      <c r="CC29" s="101">
        <v>0</v>
      </c>
      <c r="CD29" s="101">
        <v>0</v>
      </c>
      <c r="CE29" s="101">
        <v>0</v>
      </c>
      <c r="CF29" s="101">
        <v>0.56939155749636106</v>
      </c>
      <c r="CG29" s="101">
        <v>0</v>
      </c>
      <c r="CH29" s="101">
        <v>4.9538203190596104E-2</v>
      </c>
      <c r="CI29" s="101">
        <v>-0.22839506172839499</v>
      </c>
      <c r="CJ29" s="101">
        <v>-0.35944232847109703</v>
      </c>
      <c r="CK29" s="101">
        <v>1.9760517241379301</v>
      </c>
      <c r="CL29" s="101">
        <v>-0.62589217891054505</v>
      </c>
      <c r="CM29" s="101">
        <v>-3.3135416666666702E-2</v>
      </c>
      <c r="CN29" s="101">
        <v>2.4516762820512801</v>
      </c>
      <c r="CO29" s="101">
        <v>2.0403029350104798</v>
      </c>
      <c r="CP29" s="101">
        <v>7.7892393939393898</v>
      </c>
      <c r="CQ29" s="101">
        <v>1.5287714424951302</v>
      </c>
      <c r="CR29" s="101">
        <v>0.430608442503639</v>
      </c>
      <c r="CS29" s="101">
        <v>0</v>
      </c>
      <c r="CT29" s="98">
        <v>15.550390936273601</v>
      </c>
      <c r="CU29" s="98">
        <v>13.79672399631994</v>
      </c>
      <c r="CV29" s="98">
        <v>13.431807908123464</v>
      </c>
      <c r="CW29" s="98">
        <v>13.468225281605772</v>
      </c>
      <c r="CX29" s="16" t="s">
        <v>81</v>
      </c>
      <c r="CY29" s="16" t="s">
        <v>82</v>
      </c>
      <c r="CZ29" s="98" t="b">
        <v>1</v>
      </c>
      <c r="DA29" s="98" t="b">
        <v>0</v>
      </c>
      <c r="DB29" s="98">
        <v>15.711824000000002</v>
      </c>
      <c r="DC29" s="98">
        <v>15.550390936273601</v>
      </c>
      <c r="DD29" s="102">
        <v>1.9507695517244494</v>
      </c>
      <c r="DE29" s="36">
        <v>1.1891732441456964</v>
      </c>
      <c r="DF29" s="36">
        <v>0.79582253225003119</v>
      </c>
      <c r="DG29" s="102">
        <v>0.17846681889828608</v>
      </c>
      <c r="DH29" s="16">
        <v>0</v>
      </c>
      <c r="DI29" s="16">
        <v>0</v>
      </c>
      <c r="DJ29" s="16" t="b">
        <v>0</v>
      </c>
      <c r="DK29" s="16" t="b">
        <v>1</v>
      </c>
    </row>
    <row r="30" spans="1:115" x14ac:dyDescent="0.2">
      <c r="A30" s="93" t="s">
        <v>117</v>
      </c>
      <c r="B30" s="16" t="s">
        <v>65</v>
      </c>
      <c r="C30" s="16" t="s">
        <v>66</v>
      </c>
      <c r="D30" s="16" t="s">
        <v>67</v>
      </c>
      <c r="E30" s="92" t="s">
        <v>68</v>
      </c>
      <c r="F30" s="36">
        <v>4.185170666666667</v>
      </c>
      <c r="G30" s="36">
        <v>3.5676533333333329</v>
      </c>
      <c r="H30" s="36">
        <v>7.4415386666666672</v>
      </c>
      <c r="I30" s="36">
        <v>7.232330666666666</v>
      </c>
      <c r="J30" s="36">
        <v>6.354566666666666</v>
      </c>
      <c r="K30" s="36">
        <v>4.1442386666666664</v>
      </c>
      <c r="L30" s="36">
        <v>9.5032986666666677</v>
      </c>
      <c r="M30" s="36">
        <v>9.7994240000000001</v>
      </c>
      <c r="N30" s="36">
        <v>17.593179999999997</v>
      </c>
      <c r="O30" s="36">
        <v>11.208293333333334</v>
      </c>
      <c r="P30" s="36">
        <v>9.7175600000000006</v>
      </c>
      <c r="Q30" s="36">
        <v>6.8952733333333329</v>
      </c>
      <c r="R30" s="94">
        <v>8.2497504242424231</v>
      </c>
      <c r="S30" s="94">
        <v>12.839677777777776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39.248734666666664</v>
      </c>
      <c r="AB30" s="7">
        <v>0</v>
      </c>
      <c r="AC30" s="95">
        <v>39.248734666666664</v>
      </c>
      <c r="AD30" s="95">
        <v>39.248734666666664</v>
      </c>
      <c r="AE30" s="95">
        <v>0</v>
      </c>
      <c r="AF30" s="95">
        <v>0</v>
      </c>
      <c r="AG30" s="96">
        <v>39.248734666666664</v>
      </c>
      <c r="AH30" s="96">
        <v>1.9864078932885219</v>
      </c>
      <c r="AI30" s="96">
        <v>2.4041568409075302</v>
      </c>
      <c r="AJ30" s="96">
        <v>0</v>
      </c>
      <c r="AK30" s="96">
        <v>2.4041568409075302</v>
      </c>
      <c r="AL30" s="96">
        <v>5.5177927228155488</v>
      </c>
      <c r="AM30" s="97">
        <v>16.753710945037774</v>
      </c>
      <c r="AN30" s="97">
        <v>0</v>
      </c>
      <c r="AO30" s="36">
        <v>6.8952733333333329</v>
      </c>
      <c r="AP30" s="36">
        <v>5.2271961497774866</v>
      </c>
      <c r="AQ30" s="36">
        <v>13.132442831413494</v>
      </c>
      <c r="AR30" s="36">
        <v>4.7869584059430483</v>
      </c>
      <c r="AS30" s="36">
        <v>4.6174428618330756</v>
      </c>
      <c r="AT30" s="36">
        <v>7.709194220478488</v>
      </c>
      <c r="AU30" s="36">
        <v>7.5196964438769047</v>
      </c>
      <c r="AV30" s="36">
        <v>4.9040978557641752</v>
      </c>
      <c r="AW30" s="36">
        <v>11.24575835574943</v>
      </c>
      <c r="AX30" s="36">
        <v>11.596179199973038</v>
      </c>
      <c r="AY30" s="36">
        <v>13.36931614061996</v>
      </c>
      <c r="AZ30" s="36">
        <v>19.867929427158789</v>
      </c>
      <c r="BA30" s="36">
        <v>11.479771713476648</v>
      </c>
      <c r="BB30" s="36">
        <v>14.345162376110837</v>
      </c>
      <c r="BC30" s="98">
        <v>18.359638981190979</v>
      </c>
      <c r="BD30" s="99">
        <v>90.552411315508706</v>
      </c>
      <c r="BE30" s="100">
        <v>0</v>
      </c>
      <c r="BF30" s="100">
        <v>0</v>
      </c>
      <c r="BG30" s="100">
        <v>0</v>
      </c>
      <c r="BH30" s="100">
        <v>0</v>
      </c>
      <c r="BI30" s="100">
        <v>0</v>
      </c>
      <c r="BJ30" s="100">
        <v>0</v>
      </c>
      <c r="BK30" s="100">
        <v>4.5949960000000001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100">
        <v>0</v>
      </c>
      <c r="BV30" s="101">
        <v>0</v>
      </c>
      <c r="BW30" s="101">
        <v>0</v>
      </c>
      <c r="BX30" s="101">
        <v>0.79797651859780605</v>
      </c>
      <c r="BY30" s="101">
        <v>0.85196844754700196</v>
      </c>
      <c r="BZ30" s="101">
        <v>0.62741598302687396</v>
      </c>
      <c r="CA30" s="101">
        <v>0</v>
      </c>
      <c r="CB30" s="101">
        <v>0.190865695242184</v>
      </c>
      <c r="CC30" s="101">
        <v>0.54288341807153695</v>
      </c>
      <c r="CD30" s="101">
        <v>0.64217620717685409</v>
      </c>
      <c r="CE30" s="101">
        <v>0.54572572243961803</v>
      </c>
      <c r="CF30" s="101">
        <v>0.90060448423050798</v>
      </c>
      <c r="CG30" s="101">
        <v>0</v>
      </c>
      <c r="CH30" s="101">
        <v>1.96729332510088</v>
      </c>
      <c r="CI30" s="101">
        <v>1.5377439016131398</v>
      </c>
      <c r="CJ30" s="101">
        <v>-0.20202348140219401</v>
      </c>
      <c r="CK30" s="101">
        <v>0.14803155245299801</v>
      </c>
      <c r="CL30" s="101">
        <v>0.37258401697312599</v>
      </c>
      <c r="CM30" s="101">
        <v>1.5795256536723801</v>
      </c>
      <c r="CN30" s="101">
        <v>0.809134304757816</v>
      </c>
      <c r="CO30" s="101">
        <v>0.45711658192846299</v>
      </c>
      <c r="CP30" s="101">
        <v>-0.35782379282314702</v>
      </c>
      <c r="CQ30" s="101">
        <v>0.45427427756038197</v>
      </c>
      <c r="CR30" s="101">
        <v>9.9395515769492099E-2</v>
      </c>
      <c r="CS30" s="101">
        <v>0</v>
      </c>
      <c r="CT30" s="98">
        <v>34.021538516889173</v>
      </c>
      <c r="CU30" s="98">
        <v>20.889095685475681</v>
      </c>
      <c r="CV30" s="98">
        <v>29.23458011094613</v>
      </c>
      <c r="CW30" s="98">
        <v>29.4040956550561</v>
      </c>
      <c r="CX30" s="16" t="s">
        <v>81</v>
      </c>
      <c r="CY30" s="16" t="s">
        <v>82</v>
      </c>
      <c r="CZ30" s="98" t="b">
        <v>1</v>
      </c>
      <c r="DA30" s="98" t="b">
        <v>0</v>
      </c>
      <c r="DB30" s="98">
        <v>34.653738666666662</v>
      </c>
      <c r="DC30" s="98">
        <v>34.021538516889173</v>
      </c>
      <c r="DD30" s="102">
        <v>1.1375844831589594</v>
      </c>
      <c r="DE30" s="36">
        <v>3.7017996990583435</v>
      </c>
      <c r="DF30" s="36">
        <v>4.472158635510687</v>
      </c>
      <c r="DG30" s="102">
        <v>0.17376110431352521</v>
      </c>
      <c r="DH30" s="16">
        <v>0</v>
      </c>
      <c r="DI30" s="16">
        <v>0</v>
      </c>
      <c r="DJ30" s="16" t="b">
        <v>0</v>
      </c>
      <c r="DK30" s="16" t="b">
        <v>1</v>
      </c>
    </row>
    <row r="31" spans="1:115" x14ac:dyDescent="0.2">
      <c r="A31" s="93" t="s">
        <v>118</v>
      </c>
      <c r="B31" s="16" t="s">
        <v>77</v>
      </c>
      <c r="C31" s="16" t="s">
        <v>78</v>
      </c>
      <c r="D31" s="16" t="s">
        <v>72</v>
      </c>
      <c r="E31" s="92" t="s">
        <v>98</v>
      </c>
      <c r="F31" s="36">
        <v>0</v>
      </c>
      <c r="G31" s="36">
        <v>4.800666666666667E-2</v>
      </c>
      <c r="H31" s="36">
        <v>2.5771999999999996E-2</v>
      </c>
      <c r="I31" s="36">
        <v>4.6490666666666666E-2</v>
      </c>
      <c r="J31" s="36">
        <v>3.4868000000000003E-2</v>
      </c>
      <c r="K31" s="36">
        <v>2.172933333333333E-2</v>
      </c>
      <c r="L31" s="36">
        <v>1.5665333333333333E-2</v>
      </c>
      <c r="M31" s="36">
        <v>3.688933333333333E-2</v>
      </c>
      <c r="N31" s="36">
        <v>1.516E-2</v>
      </c>
      <c r="O31" s="36">
        <v>2.5771999999999996E-2</v>
      </c>
      <c r="P31" s="36">
        <v>2.8804E-2</v>
      </c>
      <c r="Q31" s="36">
        <v>2.2234666666666666E-2</v>
      </c>
      <c r="R31" s="94">
        <v>2.7196121212121217E-2</v>
      </c>
      <c r="S31" s="94">
        <v>2.324533333333333E-2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0.47364893333333324</v>
      </c>
      <c r="AC31" s="95">
        <v>0.47364893333333324</v>
      </c>
      <c r="AD31" s="95">
        <v>2.8248133333333331E-2</v>
      </c>
      <c r="AE31" s="95">
        <v>0.44540079999999999</v>
      </c>
      <c r="AF31" s="95">
        <v>0</v>
      </c>
      <c r="AG31" s="96">
        <v>0.47364893333333324</v>
      </c>
      <c r="AH31" s="96">
        <v>0.34990333612730545</v>
      </c>
      <c r="AI31" s="96">
        <v>0.52488085585585575</v>
      </c>
      <c r="AJ31" s="96">
        <v>0</v>
      </c>
      <c r="AK31" s="96">
        <v>0.52488085585585575</v>
      </c>
      <c r="AL31" s="96">
        <v>0</v>
      </c>
      <c r="AM31" s="97">
        <v>0</v>
      </c>
      <c r="AN31" s="97">
        <v>0</v>
      </c>
      <c r="AO31" s="36">
        <v>2.2234666666666666E-2</v>
      </c>
      <c r="AP31" s="36">
        <v>0</v>
      </c>
      <c r="AQ31" s="36">
        <v>0</v>
      </c>
      <c r="AR31" s="36">
        <v>0</v>
      </c>
      <c r="AS31" s="36">
        <v>0</v>
      </c>
      <c r="AT31" s="36">
        <v>0</v>
      </c>
      <c r="AU31" s="36">
        <v>0.17678349489794956</v>
      </c>
      <c r="AV31" s="36">
        <v>0.17678349489794956</v>
      </c>
      <c r="AW31" s="36">
        <v>0.17678349489794956</v>
      </c>
      <c r="AX31" s="36">
        <v>0</v>
      </c>
      <c r="AY31" s="36">
        <v>0</v>
      </c>
      <c r="AZ31" s="36">
        <v>0</v>
      </c>
      <c r="BA31" s="36">
        <v>0</v>
      </c>
      <c r="BB31" s="36">
        <v>0</v>
      </c>
      <c r="BC31" s="98">
        <v>0</v>
      </c>
      <c r="BD31" s="99">
        <v>5.670155136051537E-2</v>
      </c>
      <c r="BE31" s="100">
        <v>0</v>
      </c>
      <c r="BF31" s="100">
        <v>0</v>
      </c>
      <c r="BG31" s="100">
        <v>0</v>
      </c>
      <c r="BH31" s="100">
        <v>0</v>
      </c>
      <c r="BI31" s="100">
        <v>0</v>
      </c>
      <c r="BJ31" s="100">
        <v>0</v>
      </c>
      <c r="BK31" s="100">
        <v>5.5586666666666666E-3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1">
        <v>0</v>
      </c>
      <c r="BW31" s="101">
        <v>0.41095890410958902</v>
      </c>
      <c r="BX31" s="101">
        <v>0.72964497041420107</v>
      </c>
      <c r="BY31" s="101">
        <v>0.31866863905325399</v>
      </c>
      <c r="BZ31" s="101">
        <v>0</v>
      </c>
      <c r="CA31" s="101">
        <v>0</v>
      </c>
      <c r="CB31" s="101">
        <v>0</v>
      </c>
      <c r="CC31" s="101">
        <v>0</v>
      </c>
      <c r="CD31" s="101">
        <v>0</v>
      </c>
      <c r="CE31" s="101">
        <v>0.52268244575936895</v>
      </c>
      <c r="CF31" s="101">
        <v>0.463286713286713</v>
      </c>
      <c r="CG31" s="101">
        <v>0</v>
      </c>
      <c r="CH31" s="101" t="s">
        <v>73</v>
      </c>
      <c r="CI31" s="101">
        <v>-0.58904109589041098</v>
      </c>
      <c r="CJ31" s="101">
        <v>-0.27035502958579899</v>
      </c>
      <c r="CK31" s="101">
        <v>-0.68133136094674596</v>
      </c>
      <c r="CL31" s="101">
        <v>-1</v>
      </c>
      <c r="CM31" s="101">
        <v>-1</v>
      </c>
      <c r="CN31" s="101">
        <v>-1</v>
      </c>
      <c r="CO31" s="101">
        <v>-1</v>
      </c>
      <c r="CP31" s="101">
        <v>-1</v>
      </c>
      <c r="CQ31" s="101">
        <v>-0.47731755424063105</v>
      </c>
      <c r="CR31" s="101">
        <v>-0.536713286713287</v>
      </c>
      <c r="CS31" s="101">
        <v>0</v>
      </c>
      <c r="CT31" s="98">
        <v>0.46809026666666664</v>
      </c>
      <c r="CU31" s="98">
        <v>0.46809026666666664</v>
      </c>
      <c r="CV31" s="98">
        <v>0.46809026666666664</v>
      </c>
      <c r="CW31" s="98">
        <v>0.46809026666666664</v>
      </c>
      <c r="CX31" s="16" t="s">
        <v>69</v>
      </c>
      <c r="CY31" s="16" t="s">
        <v>70</v>
      </c>
      <c r="CZ31" s="98" t="b">
        <v>1</v>
      </c>
      <c r="DA31" s="98" t="b">
        <v>0</v>
      </c>
      <c r="DB31" s="98">
        <v>0.46809026666666664</v>
      </c>
      <c r="DC31" s="98">
        <v>0.47364893333333324</v>
      </c>
      <c r="DD31" s="102">
        <v>0</v>
      </c>
      <c r="DE31" s="36">
        <v>1.3021529113143518E-2</v>
      </c>
      <c r="DF31" s="36">
        <v>7.4483313807851087E-2</v>
      </c>
      <c r="DG31" s="102">
        <v>0.33336616829592103</v>
      </c>
      <c r="DH31" s="16">
        <v>0</v>
      </c>
      <c r="DI31" s="16">
        <v>0</v>
      </c>
      <c r="DJ31" s="16" t="b">
        <v>0</v>
      </c>
      <c r="DK31" s="16" t="b">
        <v>1</v>
      </c>
    </row>
    <row r="32" spans="1:115" x14ac:dyDescent="0.2">
      <c r="A32" s="93" t="s">
        <v>119</v>
      </c>
      <c r="B32" s="16" t="s">
        <v>77</v>
      </c>
      <c r="C32" s="16" t="s">
        <v>78</v>
      </c>
      <c r="D32" s="16" t="s">
        <v>67</v>
      </c>
      <c r="E32" s="92" t="s">
        <v>98</v>
      </c>
      <c r="F32" s="36">
        <v>0</v>
      </c>
      <c r="G32" s="36">
        <v>4.548E-2</v>
      </c>
      <c r="H32" s="36">
        <v>3.5373333333333333E-2</v>
      </c>
      <c r="I32" s="36">
        <v>3.5373333333333333E-2</v>
      </c>
      <c r="J32" s="36">
        <v>0</v>
      </c>
      <c r="K32" s="36">
        <v>1.516E-2</v>
      </c>
      <c r="L32" s="36">
        <v>2.5266666666666666E-2</v>
      </c>
      <c r="M32" s="36">
        <v>2.0213333333333333E-2</v>
      </c>
      <c r="N32" s="36">
        <v>1.0106666666666667E-2</v>
      </c>
      <c r="O32" s="36">
        <v>0</v>
      </c>
      <c r="P32" s="36">
        <v>2.5266666666666666E-2</v>
      </c>
      <c r="Q32" s="36">
        <v>0</v>
      </c>
      <c r="R32" s="94">
        <v>1.9294545454545453E-2</v>
      </c>
      <c r="S32" s="94">
        <v>1.1791111111111112E-2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0.21223999999999998</v>
      </c>
      <c r="AB32" s="7">
        <v>0</v>
      </c>
      <c r="AC32" s="95">
        <v>0.21223999999999998</v>
      </c>
      <c r="AD32" s="95">
        <v>0</v>
      </c>
      <c r="AE32" s="95">
        <v>0.21223999999999998</v>
      </c>
      <c r="AF32" s="95">
        <v>0</v>
      </c>
      <c r="AG32" s="96">
        <v>0.21223999999999998</v>
      </c>
      <c r="AH32" s="96">
        <v>0</v>
      </c>
      <c r="AI32" s="96">
        <v>0</v>
      </c>
      <c r="AJ32" s="96">
        <v>0</v>
      </c>
      <c r="AK32" s="96">
        <v>0</v>
      </c>
      <c r="AL32" s="96">
        <v>2.4195415511648558E-2</v>
      </c>
      <c r="AM32" s="97">
        <v>0.19280239721086265</v>
      </c>
      <c r="AN32" s="97">
        <v>0</v>
      </c>
      <c r="AO32" s="36">
        <v>0</v>
      </c>
      <c r="AP32" s="36">
        <v>3.8838697796286993E-2</v>
      </c>
      <c r="AQ32" s="36">
        <v>3.8322263960913594E-2</v>
      </c>
      <c r="AR32" s="36">
        <v>3.8477853391441767E-2</v>
      </c>
      <c r="AS32" s="36">
        <v>3.5995650109357305E-2</v>
      </c>
      <c r="AT32" s="36">
        <v>5.0371566876371586E-2</v>
      </c>
      <c r="AU32" s="36">
        <v>6.5829289391428666E-2</v>
      </c>
      <c r="AV32" s="36">
        <v>2.4925244081993092E-2</v>
      </c>
      <c r="AW32" s="36">
        <v>4.8215788391842734E-2</v>
      </c>
      <c r="AX32" s="36">
        <v>4.4884887037175483E-2</v>
      </c>
      <c r="AY32" s="36">
        <v>3.7619285833469539E-2</v>
      </c>
      <c r="AZ32" s="36">
        <v>4.1738460427911302E-2</v>
      </c>
      <c r="BA32" s="36">
        <v>4.4787395703844671E-2</v>
      </c>
      <c r="BB32" s="36">
        <v>4.284237069099902E-2</v>
      </c>
      <c r="BC32" s="98">
        <v>7.716096175720058E-2</v>
      </c>
      <c r="BD32" s="99">
        <v>0.34060875369303573</v>
      </c>
      <c r="BE32" s="100">
        <v>0</v>
      </c>
      <c r="BF32" s="100">
        <v>0</v>
      </c>
      <c r="BG32" s="100">
        <v>0</v>
      </c>
      <c r="BH32" s="100">
        <v>0</v>
      </c>
      <c r="BI32" s="100">
        <v>0</v>
      </c>
      <c r="BJ32" s="100">
        <v>0</v>
      </c>
      <c r="BK32" s="100">
        <v>1.0106666666666667E-2</v>
      </c>
      <c r="BL32" s="100">
        <v>0</v>
      </c>
      <c r="BM32" s="100">
        <v>0</v>
      </c>
      <c r="BN32" s="100">
        <v>5.0533333333333333E-3</v>
      </c>
      <c r="BO32" s="100">
        <v>0</v>
      </c>
      <c r="BP32" s="100">
        <v>0</v>
      </c>
      <c r="BQ32" s="100">
        <v>0</v>
      </c>
      <c r="BR32" s="100">
        <v>0</v>
      </c>
      <c r="BS32" s="100">
        <v>0</v>
      </c>
      <c r="BT32" s="100">
        <v>0</v>
      </c>
      <c r="BU32" s="100">
        <v>0</v>
      </c>
      <c r="BV32" s="101">
        <v>0</v>
      </c>
      <c r="BW32" s="101">
        <v>0.28800000000000003</v>
      </c>
      <c r="BX32" s="101">
        <v>0.49576666666666702</v>
      </c>
      <c r="BY32" s="101">
        <v>0.49995714285714299</v>
      </c>
      <c r="BZ32" s="101">
        <v>0</v>
      </c>
      <c r="CA32" s="101">
        <v>0.50950000000000006</v>
      </c>
      <c r="CB32" s="101">
        <v>0</v>
      </c>
      <c r="CC32" s="101">
        <v>2.7425000000000001E-2</v>
      </c>
      <c r="CD32" s="101">
        <v>0</v>
      </c>
      <c r="CE32" s="101">
        <v>0</v>
      </c>
      <c r="CF32" s="101">
        <v>0.39305999999999996</v>
      </c>
      <c r="CG32" s="101">
        <v>0</v>
      </c>
      <c r="CH32" s="101" t="s">
        <v>73</v>
      </c>
      <c r="CI32" s="101">
        <v>-0.71200000000000008</v>
      </c>
      <c r="CJ32" s="101">
        <v>-0.50423333333333298</v>
      </c>
      <c r="CK32" s="101">
        <v>-0.50004285714285701</v>
      </c>
      <c r="CL32" s="101" t="s">
        <v>73</v>
      </c>
      <c r="CM32" s="101">
        <v>0.49049999999999999</v>
      </c>
      <c r="CN32" s="101">
        <v>1.4673799999999999</v>
      </c>
      <c r="CO32" s="101">
        <v>0.97257499999999997</v>
      </c>
      <c r="CP32" s="101">
        <v>2.1481499999999998</v>
      </c>
      <c r="CQ32" s="101" t="s">
        <v>73</v>
      </c>
      <c r="CR32" s="101">
        <v>0.60694000000000004</v>
      </c>
      <c r="CS32" s="101">
        <v>0</v>
      </c>
      <c r="CT32" s="98">
        <v>0.173401302203713</v>
      </c>
      <c r="CU32" s="98">
        <v>0.13507903824279943</v>
      </c>
      <c r="CV32" s="98">
        <v>0.13492344881227125</v>
      </c>
      <c r="CW32" s="98">
        <v>0.13740565209435568</v>
      </c>
      <c r="CX32" s="16" t="s">
        <v>81</v>
      </c>
      <c r="CY32" s="16" t="s">
        <v>82</v>
      </c>
      <c r="CZ32" s="98" t="b">
        <v>1</v>
      </c>
      <c r="DA32" s="98" t="b">
        <v>0</v>
      </c>
      <c r="DB32" s="98">
        <v>0.20213333333333333</v>
      </c>
      <c r="DC32" s="98">
        <v>0.173401302203713</v>
      </c>
      <c r="DD32" s="102">
        <v>3.842879069553462</v>
      </c>
      <c r="DE32" s="36">
        <v>1.536911332655351E-2</v>
      </c>
      <c r="DF32" s="36">
        <v>9.0830843388206139E-3</v>
      </c>
      <c r="DG32" s="102">
        <v>0</v>
      </c>
      <c r="DH32" s="16">
        <v>0</v>
      </c>
      <c r="DI32" s="16">
        <v>0</v>
      </c>
      <c r="DJ32" s="16" t="b">
        <v>0</v>
      </c>
      <c r="DK32" s="16" t="b">
        <v>0</v>
      </c>
    </row>
    <row r="33" spans="1:115" x14ac:dyDescent="0.2">
      <c r="A33" s="93" t="s">
        <v>120</v>
      </c>
      <c r="B33" s="16" t="s">
        <v>65</v>
      </c>
      <c r="C33" s="16" t="s">
        <v>66</v>
      </c>
      <c r="D33" s="16" t="s">
        <v>72</v>
      </c>
      <c r="E33" s="92" t="s">
        <v>68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94">
        <v>0</v>
      </c>
      <c r="S33" s="94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95">
        <v>0</v>
      </c>
      <c r="AD33" s="95">
        <v>0</v>
      </c>
      <c r="AE33" s="95">
        <v>0</v>
      </c>
      <c r="AF33" s="95">
        <v>0</v>
      </c>
      <c r="AG33" s="96">
        <v>0</v>
      </c>
      <c r="AH33" s="96">
        <v>0</v>
      </c>
      <c r="AI33" s="96">
        <v>0</v>
      </c>
      <c r="AJ33" s="96">
        <v>0</v>
      </c>
      <c r="AK33" s="96">
        <v>0</v>
      </c>
      <c r="AL33" s="96">
        <v>0</v>
      </c>
      <c r="AM33" s="97">
        <v>0</v>
      </c>
      <c r="AN33" s="97">
        <v>0</v>
      </c>
      <c r="AO33" s="36">
        <v>0</v>
      </c>
      <c r="AP33" s="36">
        <v>0</v>
      </c>
      <c r="AQ33" s="36">
        <v>0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36">
        <v>0</v>
      </c>
      <c r="BA33" s="36">
        <v>0</v>
      </c>
      <c r="BB33" s="36">
        <v>0</v>
      </c>
      <c r="BC33" s="98">
        <v>0</v>
      </c>
      <c r="BD33" s="99">
        <v>0</v>
      </c>
      <c r="BE33" s="100">
        <v>0</v>
      </c>
      <c r="BF33" s="100">
        <v>0</v>
      </c>
      <c r="BG33" s="100">
        <v>0</v>
      </c>
      <c r="BH33" s="100">
        <v>0</v>
      </c>
      <c r="BI33" s="100">
        <v>0</v>
      </c>
      <c r="BJ33" s="100">
        <v>0</v>
      </c>
      <c r="BK33" s="100">
        <v>0</v>
      </c>
      <c r="BL33" s="100">
        <v>0</v>
      </c>
      <c r="BM33" s="100">
        <v>0</v>
      </c>
      <c r="BN33" s="100">
        <v>0</v>
      </c>
      <c r="BO33" s="100">
        <v>0</v>
      </c>
      <c r="BP33" s="100">
        <v>0</v>
      </c>
      <c r="BQ33" s="100">
        <v>0</v>
      </c>
      <c r="BR33" s="100">
        <v>0</v>
      </c>
      <c r="BS33" s="100">
        <v>0</v>
      </c>
      <c r="BT33" s="100">
        <v>0</v>
      </c>
      <c r="BU33" s="100">
        <v>0</v>
      </c>
      <c r="BV33" s="101">
        <v>1</v>
      </c>
      <c r="BW33" s="101">
        <v>1</v>
      </c>
      <c r="BX33" s="101">
        <v>1</v>
      </c>
      <c r="BY33" s="101">
        <v>1</v>
      </c>
      <c r="BZ33" s="101">
        <v>1</v>
      </c>
      <c r="CA33" s="101">
        <v>1</v>
      </c>
      <c r="CB33" s="101">
        <v>1</v>
      </c>
      <c r="CC33" s="101">
        <v>1</v>
      </c>
      <c r="CD33" s="101">
        <v>1</v>
      </c>
      <c r="CE33" s="101">
        <v>1</v>
      </c>
      <c r="CF33" s="101">
        <v>1</v>
      </c>
      <c r="CG33" s="101">
        <v>0</v>
      </c>
      <c r="CH33" s="101" t="s">
        <v>73</v>
      </c>
      <c r="CI33" s="101" t="s">
        <v>73</v>
      </c>
      <c r="CJ33" s="101" t="s">
        <v>73</v>
      </c>
      <c r="CK33" s="101" t="s">
        <v>73</v>
      </c>
      <c r="CL33" s="101" t="s">
        <v>73</v>
      </c>
      <c r="CM33" s="101" t="s">
        <v>73</v>
      </c>
      <c r="CN33" s="101" t="s">
        <v>73</v>
      </c>
      <c r="CO33" s="101" t="s">
        <v>73</v>
      </c>
      <c r="CP33" s="101" t="s">
        <v>73</v>
      </c>
      <c r="CQ33" s="101" t="s">
        <v>73</v>
      </c>
      <c r="CR33" s="101" t="s">
        <v>73</v>
      </c>
      <c r="CS33" s="101">
        <v>0</v>
      </c>
      <c r="CT33" s="98">
        <v>0</v>
      </c>
      <c r="CU33" s="98">
        <v>0</v>
      </c>
      <c r="CV33" s="98">
        <v>0</v>
      </c>
      <c r="CW33" s="98">
        <v>0</v>
      </c>
      <c r="CY33" s="16" t="s">
        <v>74</v>
      </c>
      <c r="CZ33" s="98" t="b">
        <v>0</v>
      </c>
      <c r="DA33" s="98" t="b">
        <v>0</v>
      </c>
      <c r="DB33" s="98">
        <v>0</v>
      </c>
      <c r="DC33" s="98">
        <v>0</v>
      </c>
      <c r="DD33" s="102" t="s">
        <v>75</v>
      </c>
      <c r="DE33" s="36">
        <v>0</v>
      </c>
      <c r="DF33" s="36">
        <v>0</v>
      </c>
      <c r="DG33" s="102">
        <v>0</v>
      </c>
      <c r="DH33" s="16">
        <v>0</v>
      </c>
      <c r="DI33" s="16">
        <v>0</v>
      </c>
      <c r="DJ33" s="16" t="b">
        <v>0</v>
      </c>
      <c r="DK33" s="16" t="b">
        <v>1</v>
      </c>
    </row>
    <row r="34" spans="1:115" x14ac:dyDescent="0.2">
      <c r="A34" s="93" t="s">
        <v>121</v>
      </c>
      <c r="B34" s="16" t="s">
        <v>65</v>
      </c>
      <c r="C34" s="16" t="s">
        <v>78</v>
      </c>
      <c r="D34" s="16" t="s">
        <v>67</v>
      </c>
      <c r="E34" s="92" t="s">
        <v>122</v>
      </c>
      <c r="F34" s="36">
        <v>1.0106666666666667E-2</v>
      </c>
      <c r="G34" s="36">
        <v>0.39416000000000001</v>
      </c>
      <c r="H34" s="36">
        <v>0.10106666666666667</v>
      </c>
      <c r="I34" s="36">
        <v>0.24256</v>
      </c>
      <c r="J34" s="36">
        <v>0.15159999999999998</v>
      </c>
      <c r="K34" s="36">
        <v>0.19202666666666668</v>
      </c>
      <c r="L34" s="36">
        <v>0.20213333333333333</v>
      </c>
      <c r="M34" s="36">
        <v>0</v>
      </c>
      <c r="N34" s="36">
        <v>0.18192</v>
      </c>
      <c r="O34" s="36">
        <v>1.0106666666666667E-2</v>
      </c>
      <c r="P34" s="36">
        <v>0.38405333333333336</v>
      </c>
      <c r="Q34" s="36">
        <v>0</v>
      </c>
      <c r="R34" s="94">
        <v>0.16997575757575759</v>
      </c>
      <c r="S34" s="94">
        <v>0.19202666666666668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2.0213333333333333E-2</v>
      </c>
      <c r="AB34" s="7">
        <v>0</v>
      </c>
      <c r="AC34" s="95">
        <v>2.0213333333333333E-2</v>
      </c>
      <c r="AD34" s="95">
        <v>2.0213333333333333E-2</v>
      </c>
      <c r="AE34" s="95">
        <v>0</v>
      </c>
      <c r="AF34" s="95">
        <v>0</v>
      </c>
      <c r="AG34" s="96">
        <v>2.0213333333333333E-2</v>
      </c>
      <c r="AH34" s="96">
        <v>3.3030699802755976E-2</v>
      </c>
      <c r="AI34" s="96">
        <v>6.0093693693693703E-2</v>
      </c>
      <c r="AJ34" s="96">
        <v>6.0093693693693693</v>
      </c>
      <c r="AK34" s="96">
        <v>6.069463063063063</v>
      </c>
      <c r="AL34" s="96">
        <v>0.62492281201755129</v>
      </c>
      <c r="AM34" s="97">
        <v>1.9111081440485505</v>
      </c>
      <c r="AN34" s="97">
        <v>0</v>
      </c>
      <c r="AO34" s="36">
        <v>0</v>
      </c>
      <c r="AP34" s="36">
        <v>0.63166666666666671</v>
      </c>
      <c r="AQ34" s="36">
        <v>0.63166666666666671</v>
      </c>
      <c r="AR34" s="36">
        <v>0.53565333333333331</v>
      </c>
      <c r="AS34" s="36">
        <v>0.51544000000000001</v>
      </c>
      <c r="AT34" s="36">
        <v>0.61650666666666665</v>
      </c>
      <c r="AU34" s="36">
        <v>0.11042332414046095</v>
      </c>
      <c r="AV34" s="36">
        <v>6.5616936845004692E-2</v>
      </c>
      <c r="AW34" s="36">
        <v>5.4680780704170581E-2</v>
      </c>
      <c r="AX34" s="36">
        <v>0</v>
      </c>
      <c r="AY34" s="36">
        <v>6.5616936845004692E-2</v>
      </c>
      <c r="AZ34" s="36">
        <v>0.3280846842250234</v>
      </c>
      <c r="BA34" s="36">
        <v>0.3280846842250234</v>
      </c>
      <c r="BB34" s="36">
        <v>0.13670195176042643</v>
      </c>
      <c r="BC34" s="98">
        <v>1.2633333333333334</v>
      </c>
      <c r="BD34" s="99">
        <v>3.9999292987451138</v>
      </c>
      <c r="BE34" s="100">
        <v>0</v>
      </c>
      <c r="BF34" s="100">
        <v>0.20213333333333333</v>
      </c>
      <c r="BG34" s="100">
        <v>1.6170666666666667</v>
      </c>
      <c r="BH34" s="100">
        <v>0.20213333333333333</v>
      </c>
      <c r="BI34" s="100">
        <v>0</v>
      </c>
      <c r="BJ34" s="100">
        <v>0</v>
      </c>
      <c r="BK34" s="100">
        <v>0.14149333333333333</v>
      </c>
      <c r="BL34" s="100">
        <v>8.0853333333333333E-2</v>
      </c>
      <c r="BM34" s="100">
        <v>0.35373333333333329</v>
      </c>
      <c r="BN34" s="100">
        <v>0</v>
      </c>
      <c r="BO34" s="100">
        <v>0</v>
      </c>
      <c r="BP34" s="100">
        <v>2.0213333333333332</v>
      </c>
      <c r="BQ34" s="100">
        <v>0</v>
      </c>
      <c r="BR34" s="100">
        <v>0.20213333333333333</v>
      </c>
      <c r="BS34" s="100">
        <v>1.6170666666666667</v>
      </c>
      <c r="BT34" s="100">
        <v>0.20213333333333333</v>
      </c>
      <c r="BU34" s="100">
        <v>0</v>
      </c>
      <c r="BV34" s="101">
        <v>0</v>
      </c>
      <c r="BW34" s="101">
        <v>0.2</v>
      </c>
      <c r="BX34" s="101">
        <v>0.89637</v>
      </c>
      <c r="BY34" s="101">
        <v>0.44188333333333296</v>
      </c>
      <c r="BZ34" s="101">
        <v>0</v>
      </c>
      <c r="CA34" s="101">
        <v>0</v>
      </c>
      <c r="CB34" s="101">
        <v>0</v>
      </c>
      <c r="CC34" s="101">
        <v>1</v>
      </c>
      <c r="CD34" s="101">
        <v>0</v>
      </c>
      <c r="CE34" s="101">
        <v>0</v>
      </c>
      <c r="CF34" s="101">
        <v>0.78947368421052599</v>
      </c>
      <c r="CG34" s="101">
        <v>0</v>
      </c>
      <c r="CH34" s="101">
        <v>6.3</v>
      </c>
      <c r="CI34" s="101">
        <v>-0.8</v>
      </c>
      <c r="CJ34" s="101">
        <v>-0.10363</v>
      </c>
      <c r="CK34" s="101">
        <v>-0.55811666666666704</v>
      </c>
      <c r="CL34" s="101">
        <v>-1</v>
      </c>
      <c r="CM34" s="101">
        <v>-1</v>
      </c>
      <c r="CN34" s="101">
        <v>-1</v>
      </c>
      <c r="CO34" s="101" t="s">
        <v>73</v>
      </c>
      <c r="CP34" s="101">
        <v>-1</v>
      </c>
      <c r="CQ34" s="101">
        <v>29</v>
      </c>
      <c r="CR34" s="101">
        <v>-0.21052631578947398</v>
      </c>
      <c r="CS34" s="101">
        <v>0</v>
      </c>
      <c r="CT34" s="98">
        <v>-0.61145333333333329</v>
      </c>
      <c r="CU34" s="98">
        <v>-0.83885333333333334</v>
      </c>
      <c r="CV34" s="98">
        <v>2.087026666666667</v>
      </c>
      <c r="CW34" s="98">
        <v>-0.72262666666666664</v>
      </c>
      <c r="CX34" s="16" t="s">
        <v>84</v>
      </c>
      <c r="CY34" s="16" t="s">
        <v>85</v>
      </c>
      <c r="CZ34" s="98" t="b">
        <v>0</v>
      </c>
      <c r="DA34" s="98" t="b">
        <v>1</v>
      </c>
      <c r="DB34" s="98">
        <v>-0.12128</v>
      </c>
      <c r="DC34" s="98">
        <v>-0.61145333333333329</v>
      </c>
      <c r="DD34" s="102">
        <v>4.4642857142857135</v>
      </c>
      <c r="DE34" s="36">
        <v>0.13372780999265671</v>
      </c>
      <c r="DF34" s="36">
        <v>0.23943105851155036</v>
      </c>
      <c r="DG34" s="102">
        <v>0.45034665415778463</v>
      </c>
      <c r="DH34" s="16">
        <v>0</v>
      </c>
      <c r="DI34" s="16">
        <v>0</v>
      </c>
      <c r="DJ34" s="16" t="b">
        <v>0</v>
      </c>
      <c r="DK34" s="16" t="b">
        <v>1</v>
      </c>
    </row>
    <row r="35" spans="1:115" x14ac:dyDescent="0.2">
      <c r="A35" s="93" t="s">
        <v>123</v>
      </c>
      <c r="B35" s="16" t="s">
        <v>65</v>
      </c>
      <c r="C35" s="16" t="s">
        <v>66</v>
      </c>
      <c r="D35" s="16" t="s">
        <v>67</v>
      </c>
      <c r="E35" s="92" t="s">
        <v>68</v>
      </c>
      <c r="F35" s="36">
        <v>0.5786066666666666</v>
      </c>
      <c r="G35" s="36">
        <v>1.3108346666666666</v>
      </c>
      <c r="H35" s="36">
        <v>1.9844439999999999</v>
      </c>
      <c r="I35" s="36">
        <v>1.9303733333333331</v>
      </c>
      <c r="J35" s="36">
        <v>1.0136986666666665</v>
      </c>
      <c r="K35" s="36">
        <v>4.0219480000000001</v>
      </c>
      <c r="L35" s="36">
        <v>2.2391320000000001</v>
      </c>
      <c r="M35" s="36">
        <v>2.8071266666666665</v>
      </c>
      <c r="N35" s="36">
        <v>0.80145866666666676</v>
      </c>
      <c r="O35" s="36">
        <v>3.8046546666666665</v>
      </c>
      <c r="P35" s="36">
        <v>4.4307626666666664</v>
      </c>
      <c r="Q35" s="36">
        <v>0.85957200000000011</v>
      </c>
      <c r="R35" s="94">
        <v>2.2657309090909097</v>
      </c>
      <c r="S35" s="94">
        <v>3.0122920000000004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12.532772</v>
      </c>
      <c r="AB35" s="7">
        <v>0</v>
      </c>
      <c r="AC35" s="95">
        <v>12.532772</v>
      </c>
      <c r="AD35" s="95">
        <v>12.532772</v>
      </c>
      <c r="AE35" s="95">
        <v>0</v>
      </c>
      <c r="AF35" s="95">
        <v>0</v>
      </c>
      <c r="AG35" s="96">
        <v>12.532772</v>
      </c>
      <c r="AH35" s="96">
        <v>2.4143092285835244</v>
      </c>
      <c r="AI35" s="96">
        <v>2.7952248986212482</v>
      </c>
      <c r="AJ35" s="96">
        <v>0</v>
      </c>
      <c r="AK35" s="96">
        <v>2.7952248986212482</v>
      </c>
      <c r="AL35" s="96">
        <v>1.7101281859881905</v>
      </c>
      <c r="AM35" s="97">
        <v>5.1820445139788749</v>
      </c>
      <c r="AN35" s="97">
        <v>0</v>
      </c>
      <c r="AO35" s="36">
        <v>0.85957200000000011</v>
      </c>
      <c r="AP35" s="36">
        <v>1.7614058968763138</v>
      </c>
      <c r="AQ35" s="36">
        <v>2.044155047366317</v>
      </c>
      <c r="AR35" s="36">
        <v>1.2323000867751195</v>
      </c>
      <c r="AS35" s="36">
        <v>1.2323000867751195</v>
      </c>
      <c r="AT35" s="36">
        <v>2.0465603562442589</v>
      </c>
      <c r="AU35" s="36">
        <v>1.1995635042876396</v>
      </c>
      <c r="AV35" s="36">
        <v>4.7593848108800216</v>
      </c>
      <c r="AW35" s="36">
        <v>2.649683892073047</v>
      </c>
      <c r="AX35" s="36">
        <v>3.3218221666589427</v>
      </c>
      <c r="AY35" s="36">
        <v>4.2206471320237338</v>
      </c>
      <c r="AZ35" s="36">
        <v>3.7443196544698583</v>
      </c>
      <c r="BA35" s="36">
        <v>2.7879767577755779</v>
      </c>
      <c r="BB35" s="36">
        <v>3.1015424346723015</v>
      </c>
      <c r="BC35" s="98">
        <v>3.805560944242631</v>
      </c>
      <c r="BD35" s="99">
        <v>21.568889826878252</v>
      </c>
      <c r="BE35" s="100">
        <v>0</v>
      </c>
      <c r="BF35" s="100">
        <v>0</v>
      </c>
      <c r="BG35" s="100">
        <v>0</v>
      </c>
      <c r="BH35" s="100">
        <v>5.0566180000000003</v>
      </c>
      <c r="BI35" s="100">
        <v>0</v>
      </c>
      <c r="BJ35" s="100">
        <v>0</v>
      </c>
      <c r="BK35" s="100">
        <v>0.47248666666666672</v>
      </c>
      <c r="BL35" s="100">
        <v>0</v>
      </c>
      <c r="BM35" s="100">
        <v>0</v>
      </c>
      <c r="BN35" s="100">
        <v>0</v>
      </c>
      <c r="BO35" s="100">
        <v>0</v>
      </c>
      <c r="BP35" s="100">
        <v>0</v>
      </c>
      <c r="BQ35" s="100">
        <v>0</v>
      </c>
      <c r="BR35" s="100">
        <v>0</v>
      </c>
      <c r="BS35" s="100">
        <v>0</v>
      </c>
      <c r="BT35" s="100">
        <v>0</v>
      </c>
      <c r="BU35" s="100">
        <v>0</v>
      </c>
      <c r="BV35" s="101">
        <v>0</v>
      </c>
      <c r="BW35" s="101">
        <v>0.59999537304800499</v>
      </c>
      <c r="BX35" s="101">
        <v>0.86312248535777991</v>
      </c>
      <c r="BY35" s="101">
        <v>0.84028493364558898</v>
      </c>
      <c r="BZ35" s="101">
        <v>0.18005684367988001</v>
      </c>
      <c r="CA35" s="101">
        <v>0.612786405327302</v>
      </c>
      <c r="CB35" s="101">
        <v>0.84797178966373299</v>
      </c>
      <c r="CC35" s="101">
        <v>0.61579188045728694</v>
      </c>
      <c r="CD35" s="101">
        <v>0</v>
      </c>
      <c r="CE35" s="101">
        <v>0.83171043368532904</v>
      </c>
      <c r="CF35" s="101">
        <v>0.53176663815226699</v>
      </c>
      <c r="CG35" s="101">
        <v>0</v>
      </c>
      <c r="CH35" s="101">
        <v>3.2691499118165801</v>
      </c>
      <c r="CI35" s="101">
        <v>0.40000462695199501</v>
      </c>
      <c r="CJ35" s="101">
        <v>0.136877514642221</v>
      </c>
      <c r="CK35" s="101">
        <v>0.15971506635441102</v>
      </c>
      <c r="CL35" s="101">
        <v>0.81994315632012005</v>
      </c>
      <c r="CM35" s="101">
        <v>-0.387213594672698</v>
      </c>
      <c r="CN35" s="101">
        <v>0.15202821033626701</v>
      </c>
      <c r="CO35" s="101">
        <v>0.384208119542713</v>
      </c>
      <c r="CP35" s="101">
        <v>3.4516442762535502</v>
      </c>
      <c r="CQ35" s="101">
        <v>-0.16828956631467101</v>
      </c>
      <c r="CR35" s="101">
        <v>-0.46823336184773295</v>
      </c>
      <c r="CS35" s="101">
        <v>0</v>
      </c>
      <c r="CT35" s="98">
        <v>10.771366103123686</v>
      </c>
      <c r="CU35" s="98">
        <v>8.727211055757369</v>
      </c>
      <c r="CV35" s="98">
        <v>9.5390660163485652</v>
      </c>
      <c r="CW35" s="98">
        <v>14.595684016348569</v>
      </c>
      <c r="CX35" s="16" t="s">
        <v>81</v>
      </c>
      <c r="CY35" s="16" t="s">
        <v>82</v>
      </c>
      <c r="CZ35" s="98" t="b">
        <v>1</v>
      </c>
      <c r="DA35" s="98" t="b">
        <v>0</v>
      </c>
      <c r="DB35" s="98">
        <v>12.060285333333333</v>
      </c>
      <c r="DC35" s="98">
        <v>10.771366103123686</v>
      </c>
      <c r="DD35" s="102">
        <v>3.7279483658296817</v>
      </c>
      <c r="DE35" s="36">
        <v>1.2880137646175152</v>
      </c>
      <c r="DF35" s="36">
        <v>1.1239768263224985</v>
      </c>
      <c r="DG35" s="102">
        <v>0.13627371100823105</v>
      </c>
      <c r="DH35" s="16">
        <v>0</v>
      </c>
      <c r="DI35" s="16">
        <v>0</v>
      </c>
      <c r="DJ35" s="16" t="b">
        <v>0</v>
      </c>
      <c r="DK35" s="16" t="b">
        <v>1</v>
      </c>
    </row>
    <row r="36" spans="1:115" x14ac:dyDescent="0.2">
      <c r="A36" s="93" t="s">
        <v>124</v>
      </c>
      <c r="B36" s="16" t="s">
        <v>65</v>
      </c>
      <c r="C36" s="16" t="s">
        <v>101</v>
      </c>
      <c r="D36" s="16" t="s">
        <v>67</v>
      </c>
      <c r="E36" s="92" t="s">
        <v>68</v>
      </c>
      <c r="F36" s="36">
        <v>0</v>
      </c>
      <c r="G36" s="36">
        <v>6.0640000000000001</v>
      </c>
      <c r="H36" s="36">
        <v>18.192</v>
      </c>
      <c r="I36" s="36">
        <v>6.0640000000000001</v>
      </c>
      <c r="J36" s="36">
        <v>12.128</v>
      </c>
      <c r="K36" s="36">
        <v>5.922506666666667</v>
      </c>
      <c r="L36" s="36">
        <v>0</v>
      </c>
      <c r="M36" s="36">
        <v>6.0640000000000001</v>
      </c>
      <c r="N36" s="36">
        <v>0</v>
      </c>
      <c r="O36" s="36">
        <v>0</v>
      </c>
      <c r="P36" s="36">
        <v>0</v>
      </c>
      <c r="Q36" s="36">
        <v>0</v>
      </c>
      <c r="R36" s="94">
        <v>4.9485915151515147</v>
      </c>
      <c r="S36" s="94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9.1970666666666663</v>
      </c>
      <c r="AC36" s="95">
        <v>9.1970666666666663</v>
      </c>
      <c r="AD36" s="95">
        <v>9.1970666666666663</v>
      </c>
      <c r="AE36" s="95">
        <v>0</v>
      </c>
      <c r="AF36" s="95">
        <v>0</v>
      </c>
      <c r="AG36" s="96">
        <v>9.1970666666666663</v>
      </c>
      <c r="AH36" s="96">
        <v>1.2856114695340501</v>
      </c>
      <c r="AI36" s="96">
        <v>0.93917316499566761</v>
      </c>
      <c r="AJ36" s="96">
        <v>0</v>
      </c>
      <c r="AK36" s="96">
        <v>0.93917316499566761</v>
      </c>
      <c r="AL36" s="96">
        <v>8.6273015313098753</v>
      </c>
      <c r="AM36" s="97">
        <v>14.501801531309876</v>
      </c>
      <c r="AN36" s="97">
        <v>0.5053333333333333</v>
      </c>
      <c r="AO36" s="36">
        <v>0</v>
      </c>
      <c r="AP36" s="36">
        <v>0</v>
      </c>
      <c r="AQ36" s="36">
        <v>0</v>
      </c>
      <c r="AR36" s="36">
        <v>13.138666666666666</v>
      </c>
      <c r="AS36" s="36">
        <v>13.138666666666666</v>
      </c>
      <c r="AT36" s="36">
        <v>13.138666666666666</v>
      </c>
      <c r="AU36" s="36">
        <v>0</v>
      </c>
      <c r="AV36" s="36">
        <v>0</v>
      </c>
      <c r="AW36" s="36">
        <v>0</v>
      </c>
      <c r="AX36" s="36">
        <v>0</v>
      </c>
      <c r="AY36" s="36">
        <v>3.79</v>
      </c>
      <c r="AZ36" s="36">
        <v>3.79</v>
      </c>
      <c r="BA36" s="36">
        <v>0</v>
      </c>
      <c r="BB36" s="36">
        <v>0</v>
      </c>
      <c r="BC36" s="98">
        <v>0</v>
      </c>
      <c r="BD36" s="99">
        <v>37.798933333333331</v>
      </c>
      <c r="BE36" s="100">
        <v>0</v>
      </c>
      <c r="BF36" s="100">
        <v>12.633333333333335</v>
      </c>
      <c r="BG36" s="100">
        <v>13.138666666666666</v>
      </c>
      <c r="BH36" s="100">
        <v>13.138666666666666</v>
      </c>
      <c r="BI36" s="100">
        <v>0</v>
      </c>
      <c r="BJ36" s="100">
        <v>0</v>
      </c>
      <c r="BK36" s="100">
        <v>0</v>
      </c>
      <c r="BL36" s="100">
        <v>9.0960000000000001</v>
      </c>
      <c r="BM36" s="100">
        <v>0</v>
      </c>
      <c r="BN36" s="100">
        <v>0</v>
      </c>
      <c r="BO36" s="100">
        <v>0</v>
      </c>
      <c r="BP36" s="100">
        <v>0</v>
      </c>
      <c r="BQ36" s="100">
        <v>0</v>
      </c>
      <c r="BR36" s="100">
        <v>0</v>
      </c>
      <c r="BS36" s="100">
        <v>0</v>
      </c>
      <c r="BT36" s="100">
        <v>0</v>
      </c>
      <c r="BU36" s="100">
        <v>0</v>
      </c>
      <c r="BV36" s="101">
        <v>1</v>
      </c>
      <c r="BW36" s="101">
        <v>0</v>
      </c>
      <c r="BX36" s="101">
        <v>1</v>
      </c>
      <c r="BY36" s="101">
        <v>1</v>
      </c>
      <c r="BZ36" s="101">
        <v>0.897400208333333</v>
      </c>
      <c r="CA36" s="101">
        <v>0.89590443686006793</v>
      </c>
      <c r="CB36" s="101">
        <v>1</v>
      </c>
      <c r="CC36" s="101">
        <v>0</v>
      </c>
      <c r="CD36" s="101">
        <v>0</v>
      </c>
      <c r="CE36" s="101">
        <v>0</v>
      </c>
      <c r="CF36" s="101">
        <v>1</v>
      </c>
      <c r="CG36" s="101">
        <v>0</v>
      </c>
      <c r="CH36" s="101" t="s">
        <v>73</v>
      </c>
      <c r="CI36" s="101">
        <v>2</v>
      </c>
      <c r="CJ36" s="101">
        <v>0</v>
      </c>
      <c r="CK36" s="101">
        <v>0</v>
      </c>
      <c r="CL36" s="101">
        <v>-0.102599791666667</v>
      </c>
      <c r="CM36" s="101">
        <v>-0.104095563139932</v>
      </c>
      <c r="CN36" s="101" t="s">
        <v>73</v>
      </c>
      <c r="CO36" s="101">
        <v>-1</v>
      </c>
      <c r="CP36" s="101" t="s">
        <v>73</v>
      </c>
      <c r="CQ36" s="101" t="s">
        <v>73</v>
      </c>
      <c r="CR36" s="101" t="s">
        <v>73</v>
      </c>
      <c r="CS36" s="101">
        <v>0</v>
      </c>
      <c r="CT36" s="98">
        <v>9.1970666666666663</v>
      </c>
      <c r="CU36" s="98">
        <v>12.734400000000001</v>
      </c>
      <c r="CV36" s="98">
        <v>9.1970666666666681</v>
      </c>
      <c r="CW36" s="98">
        <v>9.1970666666666681</v>
      </c>
      <c r="CX36" s="16" t="s">
        <v>125</v>
      </c>
      <c r="CY36" s="16" t="s">
        <v>126</v>
      </c>
      <c r="CZ36" s="98" t="b">
        <v>0</v>
      </c>
      <c r="DA36" s="98" t="b">
        <v>0</v>
      </c>
      <c r="DB36" s="98">
        <v>9.1970666666666663</v>
      </c>
      <c r="DC36" s="98">
        <v>9.1970666666666663</v>
      </c>
      <c r="DD36" s="102" t="s">
        <v>75</v>
      </c>
      <c r="DE36" s="36">
        <v>5.6013638831173393</v>
      </c>
      <c r="DF36" s="36">
        <v>5.3830769743736306</v>
      </c>
      <c r="DG36" s="102">
        <v>0.36887585532746825</v>
      </c>
      <c r="DH36" s="16">
        <v>0</v>
      </c>
      <c r="DI36" s="16">
        <v>0</v>
      </c>
      <c r="DJ36" s="16" t="s">
        <v>96</v>
      </c>
      <c r="DK36" s="16" t="b">
        <v>0</v>
      </c>
    </row>
    <row r="37" spans="1:115" x14ac:dyDescent="0.2">
      <c r="A37" s="93" t="s">
        <v>127</v>
      </c>
      <c r="B37" s="16" t="s">
        <v>77</v>
      </c>
      <c r="C37" s="16" t="s">
        <v>101</v>
      </c>
      <c r="D37" s="16" t="s">
        <v>72</v>
      </c>
      <c r="E37" s="92" t="s">
        <v>98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94">
        <v>0</v>
      </c>
      <c r="S37" s="94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95">
        <v>0</v>
      </c>
      <c r="AD37" s="95">
        <v>0</v>
      </c>
      <c r="AE37" s="95">
        <v>0</v>
      </c>
      <c r="AF37" s="95">
        <v>0</v>
      </c>
      <c r="AG37" s="96">
        <v>0</v>
      </c>
      <c r="AH37" s="96">
        <v>0</v>
      </c>
      <c r="AI37" s="96">
        <v>0</v>
      </c>
      <c r="AJ37" s="96">
        <v>0</v>
      </c>
      <c r="AK37" s="96">
        <v>0</v>
      </c>
      <c r="AL37" s="96">
        <v>0</v>
      </c>
      <c r="AM37" s="97">
        <v>0</v>
      </c>
      <c r="AN37" s="97">
        <v>0</v>
      </c>
      <c r="AO37" s="36">
        <v>0</v>
      </c>
      <c r="AP37" s="36">
        <v>0</v>
      </c>
      <c r="AQ37" s="36">
        <v>0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36">
        <v>0</v>
      </c>
      <c r="BA37" s="36">
        <v>0</v>
      </c>
      <c r="BB37" s="36">
        <v>0</v>
      </c>
      <c r="BC37" s="98">
        <v>0</v>
      </c>
      <c r="BD37" s="99">
        <v>0</v>
      </c>
      <c r="BE37" s="100">
        <v>0</v>
      </c>
      <c r="BF37" s="100">
        <v>0</v>
      </c>
      <c r="BG37" s="100">
        <v>0</v>
      </c>
      <c r="BH37" s="100">
        <v>0</v>
      </c>
      <c r="BI37" s="100">
        <v>0</v>
      </c>
      <c r="BJ37" s="100">
        <v>0</v>
      </c>
      <c r="BK37" s="100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1">
        <v>0.72317258966765396</v>
      </c>
      <c r="BW37" s="101">
        <v>0.25863436883629198</v>
      </c>
      <c r="BX37" s="101">
        <v>0.89242824219568406</v>
      </c>
      <c r="BY37" s="101">
        <v>0.51635300475572798</v>
      </c>
      <c r="BZ37" s="101">
        <v>0.89786994949494991</v>
      </c>
      <c r="CA37" s="101">
        <v>0.85756828851899303</v>
      </c>
      <c r="CB37" s="101">
        <v>0</v>
      </c>
      <c r="CC37" s="101">
        <v>0</v>
      </c>
      <c r="CD37" s="101">
        <v>0</v>
      </c>
      <c r="CE37" s="101">
        <v>1</v>
      </c>
      <c r="CF37" s="101">
        <v>1</v>
      </c>
      <c r="CG37" s="101">
        <v>0</v>
      </c>
      <c r="CH37" s="101">
        <v>0.27682741033234598</v>
      </c>
      <c r="CI37" s="101">
        <v>0.74136563116370791</v>
      </c>
      <c r="CJ37" s="101">
        <v>-0.10757175780431601</v>
      </c>
      <c r="CK37" s="101">
        <v>0.48364699524427202</v>
      </c>
      <c r="CL37" s="101">
        <v>-0.10213005050505</v>
      </c>
      <c r="CM37" s="101">
        <v>-0.142431711481007</v>
      </c>
      <c r="CN37" s="101">
        <v>-1</v>
      </c>
      <c r="CO37" s="101">
        <v>-1</v>
      </c>
      <c r="CP37" s="101">
        <v>-1</v>
      </c>
      <c r="CQ37" s="101" t="s">
        <v>73</v>
      </c>
      <c r="CR37" s="101" t="s">
        <v>73</v>
      </c>
      <c r="CS37" s="101">
        <v>0</v>
      </c>
      <c r="CT37" s="98">
        <v>0</v>
      </c>
      <c r="CU37" s="98">
        <v>0</v>
      </c>
      <c r="CV37" s="98">
        <v>0</v>
      </c>
      <c r="CW37" s="98">
        <v>0</v>
      </c>
      <c r="CY37" s="16" t="s">
        <v>74</v>
      </c>
      <c r="CZ37" s="98" t="b">
        <v>0</v>
      </c>
      <c r="DA37" s="98" t="b">
        <v>0</v>
      </c>
      <c r="DB37" s="98">
        <v>0</v>
      </c>
      <c r="DC37" s="98">
        <v>0</v>
      </c>
      <c r="DD37" s="102" t="s">
        <v>75</v>
      </c>
      <c r="DE37" s="36">
        <v>0</v>
      </c>
      <c r="DF37" s="36">
        <v>0</v>
      </c>
      <c r="DG37" s="102">
        <v>0</v>
      </c>
      <c r="DH37" s="16">
        <v>0</v>
      </c>
      <c r="DI37" s="16">
        <v>0</v>
      </c>
      <c r="DJ37" s="16" t="b">
        <v>0</v>
      </c>
      <c r="DK37" s="16" t="b">
        <v>0</v>
      </c>
    </row>
    <row r="38" spans="1:115" x14ac:dyDescent="0.2">
      <c r="A38" s="93" t="s">
        <v>128</v>
      </c>
      <c r="B38" s="16" t="s">
        <v>77</v>
      </c>
      <c r="C38" s="16" t="s">
        <v>101</v>
      </c>
      <c r="D38" s="16" t="s">
        <v>67</v>
      </c>
      <c r="E38" s="92" t="s">
        <v>98</v>
      </c>
      <c r="F38" s="36">
        <v>5.5586666666666664</v>
      </c>
      <c r="G38" s="36">
        <v>2.0213333333333332</v>
      </c>
      <c r="H38" s="36">
        <v>11.107226666666667</v>
      </c>
      <c r="I38" s="36">
        <v>0</v>
      </c>
      <c r="J38" s="36">
        <v>2.0213333333333332</v>
      </c>
      <c r="K38" s="36">
        <v>0</v>
      </c>
      <c r="L38" s="36">
        <v>22.234666666666666</v>
      </c>
      <c r="M38" s="36">
        <v>7.58</v>
      </c>
      <c r="N38" s="36">
        <v>1.516</v>
      </c>
      <c r="O38" s="36">
        <v>0</v>
      </c>
      <c r="P38" s="36">
        <v>0</v>
      </c>
      <c r="Q38" s="36">
        <v>0</v>
      </c>
      <c r="R38" s="94">
        <v>4.7308387878787883</v>
      </c>
      <c r="S38" s="94">
        <v>0.5053333333333333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10.490720000000001</v>
      </c>
      <c r="AB38" s="7">
        <v>0</v>
      </c>
      <c r="AC38" s="95">
        <v>10.490720000000001</v>
      </c>
      <c r="AD38" s="95">
        <v>10.005600000000001</v>
      </c>
      <c r="AE38" s="95">
        <v>0</v>
      </c>
      <c r="AF38" s="95">
        <v>0.48512</v>
      </c>
      <c r="AG38" s="96">
        <v>10.490720000000001</v>
      </c>
      <c r="AH38" s="96">
        <v>36.74223175345238</v>
      </c>
      <c r="AI38" s="96">
        <v>1.0687667508254031</v>
      </c>
      <c r="AJ38" s="96">
        <v>0</v>
      </c>
      <c r="AK38" s="96">
        <v>1.0687667508254031</v>
      </c>
      <c r="AL38" s="96">
        <v>6.5447833676103686</v>
      </c>
      <c r="AM38" s="97">
        <v>11.537360546641708</v>
      </c>
      <c r="AN38" s="97">
        <v>0.5053333333333333</v>
      </c>
      <c r="AO38" s="36">
        <v>0</v>
      </c>
      <c r="AP38" s="36">
        <v>1.7889528878120979</v>
      </c>
      <c r="AQ38" s="36">
        <v>0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0</v>
      </c>
      <c r="AY38" s="36">
        <v>0</v>
      </c>
      <c r="AZ38" s="36">
        <v>0</v>
      </c>
      <c r="BA38" s="36">
        <v>0</v>
      </c>
      <c r="BB38" s="36">
        <v>0</v>
      </c>
      <c r="BC38" s="98">
        <v>1.7889528878120979</v>
      </c>
      <c r="BD38" s="99">
        <v>-8.7017671121879037</v>
      </c>
      <c r="BE38" s="100">
        <v>0</v>
      </c>
      <c r="BF38" s="100">
        <v>0</v>
      </c>
      <c r="BG38" s="100">
        <v>0</v>
      </c>
      <c r="BH38" s="100">
        <v>0</v>
      </c>
      <c r="BI38" s="100">
        <v>0</v>
      </c>
      <c r="BJ38" s="100">
        <v>0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0</v>
      </c>
      <c r="BS38" s="100">
        <v>0</v>
      </c>
      <c r="BT38" s="100">
        <v>0</v>
      </c>
      <c r="BU38" s="100">
        <v>0</v>
      </c>
      <c r="BV38" s="101">
        <v>0.81818181818181801</v>
      </c>
      <c r="BW38" s="101">
        <v>0</v>
      </c>
      <c r="BX38" s="101">
        <v>0.59144676979071908</v>
      </c>
      <c r="BY38" s="101">
        <v>0</v>
      </c>
      <c r="BZ38" s="101">
        <v>0.97898200000000002</v>
      </c>
      <c r="CA38" s="101">
        <v>0</v>
      </c>
      <c r="CB38" s="101">
        <v>0.47302647727272701</v>
      </c>
      <c r="CC38" s="101">
        <v>0.42987126666666697</v>
      </c>
      <c r="CD38" s="101">
        <v>0</v>
      </c>
      <c r="CE38" s="101">
        <v>0</v>
      </c>
      <c r="CF38" s="101">
        <v>0</v>
      </c>
      <c r="CG38" s="101">
        <v>0</v>
      </c>
      <c r="CH38" s="101">
        <v>0.18181818181818202</v>
      </c>
      <c r="CI38" s="101">
        <v>1</v>
      </c>
      <c r="CJ38" s="101">
        <v>-0.40855323020928097</v>
      </c>
      <c r="CK38" s="101" t="s">
        <v>73</v>
      </c>
      <c r="CL38" s="101">
        <v>-2.1017999999999998E-2</v>
      </c>
      <c r="CM38" s="101" t="s">
        <v>73</v>
      </c>
      <c r="CN38" s="101">
        <v>-0.52697352272727305</v>
      </c>
      <c r="CO38" s="101">
        <v>0.57012873333333303</v>
      </c>
      <c r="CP38" s="101">
        <v>10.715489666666699</v>
      </c>
      <c r="CQ38" s="101" t="s">
        <v>73</v>
      </c>
      <c r="CR38" s="101" t="s">
        <v>73</v>
      </c>
      <c r="CS38" s="101">
        <v>0</v>
      </c>
      <c r="CT38" s="98">
        <v>8.7017671121879037</v>
      </c>
      <c r="CU38" s="98">
        <v>8.7017671121879037</v>
      </c>
      <c r="CV38" s="98">
        <v>8.7017671121879037</v>
      </c>
      <c r="CW38" s="98">
        <v>8.7017671121879037</v>
      </c>
      <c r="CX38" s="16" t="s">
        <v>94</v>
      </c>
      <c r="CY38" s="16" t="s">
        <v>95</v>
      </c>
      <c r="CZ38" s="98" t="b">
        <v>0</v>
      </c>
      <c r="DA38" s="98" t="b">
        <v>0</v>
      </c>
      <c r="DB38" s="98">
        <v>10.005600000000001</v>
      </c>
      <c r="DC38" s="98">
        <v>8.2166471121879017</v>
      </c>
      <c r="DD38" s="102" t="s">
        <v>75</v>
      </c>
      <c r="DE38" s="36">
        <v>6.3959783457855774</v>
      </c>
      <c r="DF38" s="36">
        <v>0.47670112215963367</v>
      </c>
      <c r="DG38" s="102">
        <v>33.378157558771868</v>
      </c>
      <c r="DH38" s="16">
        <v>0</v>
      </c>
      <c r="DI38" s="16">
        <v>10.490720000000001</v>
      </c>
      <c r="DJ38" s="16" t="b">
        <v>0</v>
      </c>
      <c r="DK38" s="16" t="b">
        <v>1</v>
      </c>
    </row>
    <row r="39" spans="1:115" x14ac:dyDescent="0.2">
      <c r="A39" s="93" t="s">
        <v>129</v>
      </c>
      <c r="B39" s="16" t="s">
        <v>77</v>
      </c>
      <c r="C39" s="16" t="s">
        <v>78</v>
      </c>
      <c r="D39" s="16" t="s">
        <v>67</v>
      </c>
      <c r="E39" s="92" t="s">
        <v>98</v>
      </c>
      <c r="F39" s="36">
        <v>0.42447999999999997</v>
      </c>
      <c r="G39" s="36">
        <v>0.17686666666666664</v>
      </c>
      <c r="H39" s="36">
        <v>8.5906666666666673E-2</v>
      </c>
      <c r="I39" s="36">
        <v>2.5266666666666666E-2</v>
      </c>
      <c r="J39" s="36">
        <v>0</v>
      </c>
      <c r="K39" s="36">
        <v>0.78832000000000002</v>
      </c>
      <c r="L39" s="36">
        <v>3.5373333333333333E-2</v>
      </c>
      <c r="M39" s="36">
        <v>1.0106666666666667E-2</v>
      </c>
      <c r="N39" s="36">
        <v>0.51544000000000001</v>
      </c>
      <c r="O39" s="36">
        <v>0.39921333333333336</v>
      </c>
      <c r="P39" s="36">
        <v>0.27793333333333337</v>
      </c>
      <c r="Q39" s="36">
        <v>0</v>
      </c>
      <c r="R39" s="94">
        <v>0.24899151515151516</v>
      </c>
      <c r="S39" s="94">
        <v>0.39752888888888893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0.43458666666666668</v>
      </c>
      <c r="AB39" s="7">
        <v>0</v>
      </c>
      <c r="AC39" s="95">
        <v>0.43458666666666668</v>
      </c>
      <c r="AD39" s="95">
        <v>0</v>
      </c>
      <c r="AE39" s="95">
        <v>0.42447999999999997</v>
      </c>
      <c r="AF39" s="95">
        <v>1.0106666666666667E-2</v>
      </c>
      <c r="AG39" s="96">
        <v>0.43458666666666668</v>
      </c>
      <c r="AH39" s="96">
        <v>0</v>
      </c>
      <c r="AI39" s="96">
        <v>0</v>
      </c>
      <c r="AJ39" s="96">
        <v>0.86149077490774906</v>
      </c>
      <c r="AK39" s="96">
        <v>0.86149077490774906</v>
      </c>
      <c r="AL39" s="96">
        <v>0.35410148856700041</v>
      </c>
      <c r="AM39" s="97">
        <v>1.1738403789056679</v>
      </c>
      <c r="AN39" s="97">
        <v>0.5053333333333333</v>
      </c>
      <c r="AO39" s="36">
        <v>0</v>
      </c>
      <c r="AP39" s="36">
        <v>7.5799999999999992E-2</v>
      </c>
      <c r="AQ39" s="36">
        <v>8.5906666666666673E-2</v>
      </c>
      <c r="AR39" s="36">
        <v>7.3552146984146333E-2</v>
      </c>
      <c r="AS39" s="36">
        <v>0.11622666666666669</v>
      </c>
      <c r="AT39" s="36">
        <v>2.5266666666666666E-2</v>
      </c>
      <c r="AU39" s="36">
        <v>0.17519085079976979</v>
      </c>
      <c r="AV39" s="36">
        <v>0.13325065730142951</v>
      </c>
      <c r="AW39" s="36">
        <v>0.30257461092384474</v>
      </c>
      <c r="AX39" s="36">
        <v>0.40744285728496166</v>
      </c>
      <c r="AY39" s="36">
        <v>0.46025550560780132</v>
      </c>
      <c r="AZ39" s="36">
        <v>0.29110617664974781</v>
      </c>
      <c r="BA39" s="36">
        <v>0.34487264348417274</v>
      </c>
      <c r="BB39" s="36">
        <v>0.12797042300566136</v>
      </c>
      <c r="BC39" s="98">
        <v>0.16170666666666667</v>
      </c>
      <c r="BD39" s="99">
        <v>2.1848292053748684</v>
      </c>
      <c r="BE39" s="100">
        <v>0</v>
      </c>
      <c r="BF39" s="100">
        <v>0</v>
      </c>
      <c r="BG39" s="100">
        <v>0</v>
      </c>
      <c r="BH39" s="100">
        <v>0.42447999999999997</v>
      </c>
      <c r="BI39" s="100">
        <v>0</v>
      </c>
      <c r="BJ39" s="100">
        <v>0</v>
      </c>
      <c r="BK39" s="100">
        <v>0.24256</v>
      </c>
      <c r="BL39" s="100">
        <v>2.5266666666666666E-2</v>
      </c>
      <c r="BM39" s="100">
        <v>0.23750666666666664</v>
      </c>
      <c r="BN39" s="100">
        <v>1.0106666666666667E-2</v>
      </c>
      <c r="BO39" s="100">
        <v>0</v>
      </c>
      <c r="BP39" s="100">
        <v>0.42447999999999997</v>
      </c>
      <c r="BQ39" s="100">
        <v>0</v>
      </c>
      <c r="BR39" s="100">
        <v>0</v>
      </c>
      <c r="BS39" s="100">
        <v>0</v>
      </c>
      <c r="BT39" s="100">
        <v>0.42447999999999997</v>
      </c>
      <c r="BU39" s="100">
        <v>0</v>
      </c>
      <c r="BV39" s="101">
        <v>2.3809523809523801E-2</v>
      </c>
      <c r="BW39" s="101">
        <v>0.45588235294117602</v>
      </c>
      <c r="BX39" s="101">
        <v>0.86230909090909091</v>
      </c>
      <c r="BY39" s="101">
        <v>0</v>
      </c>
      <c r="BZ39" s="101">
        <v>1</v>
      </c>
      <c r="CA39" s="101">
        <v>0.15323525641025601</v>
      </c>
      <c r="CB39" s="101">
        <v>0</v>
      </c>
      <c r="CC39" s="101">
        <v>0</v>
      </c>
      <c r="CD39" s="101">
        <v>0.75522058823529403</v>
      </c>
      <c r="CE39" s="101">
        <v>0.46166951219512198</v>
      </c>
      <c r="CF39" s="101">
        <v>0.85428148148148197</v>
      </c>
      <c r="CG39" s="101">
        <v>0</v>
      </c>
      <c r="CH39" s="101">
        <v>-0.97619047619047605</v>
      </c>
      <c r="CI39" s="101">
        <v>0.54411764705882393</v>
      </c>
      <c r="CJ39" s="101">
        <v>-0.137690909090909</v>
      </c>
      <c r="CK39" s="101">
        <v>2.3141400000000001</v>
      </c>
      <c r="CL39" s="101" t="s">
        <v>73</v>
      </c>
      <c r="CM39" s="101">
        <v>-0.84676474358974407</v>
      </c>
      <c r="CN39" s="101">
        <v>10.059914285714299</v>
      </c>
      <c r="CO39" s="101">
        <v>34.8123</v>
      </c>
      <c r="CP39" s="101">
        <v>-0.24477941176470602</v>
      </c>
      <c r="CQ39" s="101">
        <v>-0.53833048780487802</v>
      </c>
      <c r="CR39" s="101">
        <v>0.145718518518519</v>
      </c>
      <c r="CS39" s="101">
        <v>0</v>
      </c>
      <c r="CT39" s="98">
        <v>0.19202666666666668</v>
      </c>
      <c r="CU39" s="98">
        <v>0.10611999999999999</v>
      </c>
      <c r="CV39" s="98">
        <v>-4.5479999999999986E-2</v>
      </c>
      <c r="CW39" s="98">
        <v>0.92476000000000003</v>
      </c>
      <c r="CX39" s="16" t="s">
        <v>69</v>
      </c>
      <c r="CY39" s="16" t="s">
        <v>70</v>
      </c>
      <c r="CZ39" s="98" t="b">
        <v>0</v>
      </c>
      <c r="DA39" s="98" t="b">
        <v>0</v>
      </c>
      <c r="DB39" s="98">
        <v>0.18192</v>
      </c>
      <c r="DC39" s="98">
        <v>0.34867999999999999</v>
      </c>
      <c r="DD39" s="102">
        <v>0.3125</v>
      </c>
      <c r="DE39" s="36">
        <v>0.24485501843809737</v>
      </c>
      <c r="DF39" s="36">
        <v>0.13665998348874633</v>
      </c>
      <c r="DG39" s="102">
        <v>0</v>
      </c>
      <c r="DH39" s="16">
        <v>0</v>
      </c>
      <c r="DI39" s="16">
        <v>0</v>
      </c>
      <c r="DJ39" s="16" t="b">
        <v>0</v>
      </c>
      <c r="DK39" s="16" t="b">
        <v>1</v>
      </c>
    </row>
    <row r="40" spans="1:115" x14ac:dyDescent="0.2">
      <c r="A40" s="93" t="s">
        <v>130</v>
      </c>
      <c r="B40" s="16" t="s">
        <v>77</v>
      </c>
      <c r="C40" s="16" t="s">
        <v>101</v>
      </c>
      <c r="D40" s="16" t="s">
        <v>67</v>
      </c>
      <c r="E40" s="92" t="s">
        <v>98</v>
      </c>
      <c r="F40" s="36">
        <v>3.6990400000000001</v>
      </c>
      <c r="G40" s="36">
        <v>5.0937599999999996</v>
      </c>
      <c r="H40" s="36">
        <v>4.5075733333333332</v>
      </c>
      <c r="I40" s="36">
        <v>6.2459199999999999</v>
      </c>
      <c r="J40" s="36">
        <v>2.7186933333333334</v>
      </c>
      <c r="K40" s="36">
        <v>6.3874133333333329</v>
      </c>
      <c r="L40" s="36">
        <v>9.1162133333333326</v>
      </c>
      <c r="M40" s="36">
        <v>3.5474399999999999</v>
      </c>
      <c r="N40" s="36">
        <v>4.0426666666666664</v>
      </c>
      <c r="O40" s="36">
        <v>1.7585599999999999</v>
      </c>
      <c r="P40" s="36">
        <v>2.7389066666666668</v>
      </c>
      <c r="Q40" s="36">
        <v>0.60639999999999994</v>
      </c>
      <c r="R40" s="94">
        <v>4.5323806060606069</v>
      </c>
      <c r="S40" s="94">
        <v>2.846711111111111</v>
      </c>
      <c r="T40" s="7">
        <v>0</v>
      </c>
      <c r="U40" s="7">
        <v>0</v>
      </c>
      <c r="V40" s="7">
        <v>0</v>
      </c>
      <c r="W40" s="7">
        <v>0</v>
      </c>
      <c r="X40" s="7">
        <v>0.17181333333333335</v>
      </c>
      <c r="Y40" s="7">
        <v>0</v>
      </c>
      <c r="Z40" s="7">
        <v>1.2936533333333333</v>
      </c>
      <c r="AA40" s="7">
        <v>7.1656266666666664</v>
      </c>
      <c r="AB40" s="7">
        <v>0</v>
      </c>
      <c r="AC40" s="95">
        <v>8.6310933333333324</v>
      </c>
      <c r="AD40" s="95">
        <v>7.1656266666666664</v>
      </c>
      <c r="AE40" s="95">
        <v>0</v>
      </c>
      <c r="AF40" s="95">
        <v>1.4654666666666667</v>
      </c>
      <c r="AG40" s="96">
        <v>8.6310933333333324</v>
      </c>
      <c r="AH40" s="96">
        <v>0.74400187618965286</v>
      </c>
      <c r="AI40" s="96">
        <v>0.79892452192715713</v>
      </c>
      <c r="AJ40" s="96">
        <v>0</v>
      </c>
      <c r="AK40" s="96">
        <v>0.79892452192715713</v>
      </c>
      <c r="AL40" s="96">
        <v>2.9149997114140804</v>
      </c>
      <c r="AM40" s="97">
        <v>8.7768663780807472</v>
      </c>
      <c r="AN40" s="97">
        <v>0.5053333333333333</v>
      </c>
      <c r="AO40" s="36">
        <v>0.60639999999999994</v>
      </c>
      <c r="AP40" s="36">
        <v>3.9954520165287009</v>
      </c>
      <c r="AQ40" s="36">
        <v>4.2637877869650822</v>
      </c>
      <c r="AR40" s="36">
        <v>5.8748246183106678</v>
      </c>
      <c r="AS40" s="36">
        <v>5.291293019989153</v>
      </c>
      <c r="AT40" s="36">
        <v>5.1000200823982969</v>
      </c>
      <c r="AU40" s="36">
        <v>4.937774020211835</v>
      </c>
      <c r="AV40" s="36">
        <v>5.6598239414695648</v>
      </c>
      <c r="AW40" s="36">
        <v>4.5313305398199342</v>
      </c>
      <c r="AX40" s="36">
        <v>3.8178789789507563</v>
      </c>
      <c r="AY40" s="36">
        <v>4.8450217719761666</v>
      </c>
      <c r="AZ40" s="36">
        <v>5.0333164359128126</v>
      </c>
      <c r="BA40" s="36">
        <v>4.8100146578724834</v>
      </c>
      <c r="BB40" s="36">
        <v>5.1099882156821472</v>
      </c>
      <c r="BC40" s="98">
        <v>8.2592398034937844</v>
      </c>
      <c r="BD40" s="99">
        <v>54.639432752754267</v>
      </c>
      <c r="BE40" s="100">
        <v>10.106666666666667</v>
      </c>
      <c r="BF40" s="100">
        <v>0</v>
      </c>
      <c r="BG40" s="100">
        <v>10.106666666666667</v>
      </c>
      <c r="BH40" s="100">
        <v>4.9421599999999994</v>
      </c>
      <c r="BI40" s="100">
        <v>0</v>
      </c>
      <c r="BJ40" s="100">
        <v>0</v>
      </c>
      <c r="BK40" s="100">
        <v>0.51544000000000001</v>
      </c>
      <c r="BL40" s="100">
        <v>1.0106666666666666</v>
      </c>
      <c r="BM40" s="100">
        <v>1.0106666666666666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00">
        <v>0</v>
      </c>
      <c r="BU40" s="100">
        <v>0</v>
      </c>
      <c r="BV40" s="101">
        <v>0.95027397260274005</v>
      </c>
      <c r="BW40" s="101">
        <v>0.65873015873015905</v>
      </c>
      <c r="BX40" s="101">
        <v>0.85458612975391501</v>
      </c>
      <c r="BY40" s="101">
        <v>0.61812297734627797</v>
      </c>
      <c r="BZ40" s="101">
        <v>0.471477881040892</v>
      </c>
      <c r="CA40" s="101">
        <v>0.23385445103857599</v>
      </c>
      <c r="CB40" s="101">
        <v>0.22011845898004398</v>
      </c>
      <c r="CC40" s="101">
        <v>0.38351495726495699</v>
      </c>
      <c r="CD40" s="101">
        <v>0.88312299999999988</v>
      </c>
      <c r="CE40" s="101">
        <v>0</v>
      </c>
      <c r="CF40" s="101">
        <v>0.49507164948453597</v>
      </c>
      <c r="CG40" s="101">
        <v>0</v>
      </c>
      <c r="CH40" s="101">
        <v>4.97260273972603E-2</v>
      </c>
      <c r="CI40" s="101">
        <v>-0.341269841269841</v>
      </c>
      <c r="CJ40" s="101">
        <v>-0.14541387024608501</v>
      </c>
      <c r="CK40" s="101">
        <v>-0.38187702265372203</v>
      </c>
      <c r="CL40" s="101">
        <v>0.52852211895910794</v>
      </c>
      <c r="CM40" s="101">
        <v>-0.76614554896142395</v>
      </c>
      <c r="CN40" s="101">
        <v>-0.77988154101995599</v>
      </c>
      <c r="CO40" s="101">
        <v>0.61648504273504301</v>
      </c>
      <c r="CP40" s="101">
        <v>-0.11687699999999999</v>
      </c>
      <c r="CQ40" s="101">
        <v>3.7443951149425301</v>
      </c>
      <c r="CR40" s="101">
        <v>0.50492835051546403</v>
      </c>
      <c r="CS40" s="101">
        <v>0</v>
      </c>
      <c r="CT40" s="98">
        <v>14.742307983471299</v>
      </c>
      <c r="CU40" s="98">
        <v>10.478520196506215</v>
      </c>
      <c r="CV40" s="98">
        <v>18.974150031827293</v>
      </c>
      <c r="CW40" s="98">
        <v>14.393174963482146</v>
      </c>
      <c r="CY40" s="16" t="s">
        <v>74</v>
      </c>
      <c r="CZ40" s="98" t="b">
        <v>0</v>
      </c>
      <c r="DA40" s="98" t="b">
        <v>0</v>
      </c>
      <c r="DB40" s="98">
        <v>16.756853333333332</v>
      </c>
      <c r="DC40" s="98">
        <v>13.276841316804632</v>
      </c>
      <c r="DD40" s="102">
        <v>7.7515365833631478</v>
      </c>
      <c r="DE40" s="36">
        <v>2.1973090322943798</v>
      </c>
      <c r="DF40" s="36">
        <v>0.57584965318850323</v>
      </c>
      <c r="DG40" s="102">
        <v>6.8745725322112206E-2</v>
      </c>
      <c r="DH40" s="16">
        <v>0</v>
      </c>
      <c r="DI40" s="16">
        <v>0</v>
      </c>
      <c r="DJ40" s="16" t="b">
        <v>0</v>
      </c>
      <c r="DK40" s="16" t="b">
        <v>0</v>
      </c>
    </row>
    <row r="41" spans="1:115" x14ac:dyDescent="0.2">
      <c r="A41" s="93" t="s">
        <v>131</v>
      </c>
      <c r="B41" s="16" t="s">
        <v>65</v>
      </c>
      <c r="C41" s="16" t="s">
        <v>78</v>
      </c>
      <c r="D41" s="16" t="s">
        <v>67</v>
      </c>
      <c r="E41" s="92" t="s">
        <v>132</v>
      </c>
      <c r="F41" s="36">
        <v>0.18192</v>
      </c>
      <c r="G41" s="36">
        <v>8.0853333333333333E-2</v>
      </c>
      <c r="H41" s="36">
        <v>9.0959999999999999E-2</v>
      </c>
      <c r="I41" s="36">
        <v>5.0533333333333333E-2</v>
      </c>
      <c r="J41" s="36">
        <v>4.548E-2</v>
      </c>
      <c r="K41" s="36">
        <v>0</v>
      </c>
      <c r="L41" s="36">
        <v>0.21223999999999998</v>
      </c>
      <c r="M41" s="36">
        <v>8.5906666666666673E-2</v>
      </c>
      <c r="N41" s="36">
        <v>0.12128</v>
      </c>
      <c r="O41" s="36">
        <v>5.0533333333333333E-3</v>
      </c>
      <c r="P41" s="36">
        <v>1.0106666666666667E-2</v>
      </c>
      <c r="Q41" s="36">
        <v>1.0106666666666667E-2</v>
      </c>
      <c r="R41" s="94">
        <v>8.0393939393939379E-2</v>
      </c>
      <c r="S41" s="94">
        <v>4.5480000000000007E-2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8.0853333333333333E-2</v>
      </c>
      <c r="AA41" s="7">
        <v>0</v>
      </c>
      <c r="AB41" s="7">
        <v>0</v>
      </c>
      <c r="AC41" s="95">
        <v>8.0853333333333333E-2</v>
      </c>
      <c r="AD41" s="95">
        <v>5.0533333333333333E-3</v>
      </c>
      <c r="AE41" s="95">
        <v>7.5799999999999992E-2</v>
      </c>
      <c r="AF41" s="95">
        <v>0</v>
      </c>
      <c r="AG41" s="96">
        <v>8.0853333333333333E-2</v>
      </c>
      <c r="AH41" s="96">
        <v>3.9281322723137987E-2</v>
      </c>
      <c r="AI41" s="96">
        <v>3.1763809523809534E-2</v>
      </c>
      <c r="AJ41" s="96">
        <v>3.8116571428571433</v>
      </c>
      <c r="AK41" s="96">
        <v>3.8434209523809533</v>
      </c>
      <c r="AL41" s="96">
        <v>0.17509126033974348</v>
      </c>
      <c r="AM41" s="97">
        <v>0.46650014922863225</v>
      </c>
      <c r="AN41" s="97">
        <v>0</v>
      </c>
      <c r="AO41" s="36">
        <v>1.0106666666666667E-2</v>
      </c>
      <c r="AP41" s="36">
        <v>1.0106666666666667E-2</v>
      </c>
      <c r="AQ41" s="36">
        <v>1.0106666666666667E-2</v>
      </c>
      <c r="AR41" s="36">
        <v>8.3278933333333333E-2</v>
      </c>
      <c r="AS41" s="36">
        <v>9.3688800000000003E-2</v>
      </c>
      <c r="AT41" s="36">
        <v>5.2049333333333336E-2</v>
      </c>
      <c r="AU41" s="36">
        <v>4.9212702633753512E-2</v>
      </c>
      <c r="AV41" s="36">
        <v>0</v>
      </c>
      <c r="AW41" s="36">
        <v>0.22965927895751642</v>
      </c>
      <c r="AX41" s="36">
        <v>9.2957327197089976E-2</v>
      </c>
      <c r="AY41" s="36">
        <v>6.719206875346008E-2</v>
      </c>
      <c r="AZ41" s="36">
        <v>5.8432625358028283E-2</v>
      </c>
      <c r="BA41" s="36">
        <v>7.6553092985838803E-2</v>
      </c>
      <c r="BB41" s="36">
        <v>2.1872312281668228E-2</v>
      </c>
      <c r="BC41" s="98">
        <v>2.0213333333333333E-2</v>
      </c>
      <c r="BD41" s="99">
        <v>0.76425647483402204</v>
      </c>
      <c r="BE41" s="100">
        <v>0</v>
      </c>
      <c r="BF41" s="100">
        <v>0</v>
      </c>
      <c r="BG41" s="100">
        <v>0</v>
      </c>
      <c r="BH41" s="100">
        <v>0.60639999999999994</v>
      </c>
      <c r="BI41" s="100">
        <v>0</v>
      </c>
      <c r="BJ41" s="100">
        <v>0</v>
      </c>
      <c r="BK41" s="100">
        <v>0.19202666666666668</v>
      </c>
      <c r="BL41" s="100">
        <v>3.032E-2</v>
      </c>
      <c r="BM41" s="100">
        <v>6.0639999999999999E-2</v>
      </c>
      <c r="BN41" s="100">
        <v>0</v>
      </c>
      <c r="BO41" s="100">
        <v>0</v>
      </c>
      <c r="BP41" s="100">
        <v>0.60639999999999994</v>
      </c>
      <c r="BQ41" s="100">
        <v>0</v>
      </c>
      <c r="BR41" s="100">
        <v>0</v>
      </c>
      <c r="BS41" s="100">
        <v>0</v>
      </c>
      <c r="BT41" s="100">
        <v>0.60639999999999994</v>
      </c>
      <c r="BU41" s="100">
        <v>0</v>
      </c>
      <c r="BV41" s="101">
        <v>0.11111111111111099</v>
      </c>
      <c r="BW41" s="101">
        <v>0.33411764705882396</v>
      </c>
      <c r="BX41" s="101">
        <v>0.16862777777777802</v>
      </c>
      <c r="BY41" s="101">
        <v>0.77218999999999993</v>
      </c>
      <c r="BZ41" s="101">
        <v>0.89124444444444406</v>
      </c>
      <c r="CA41" s="101">
        <v>0</v>
      </c>
      <c r="CB41" s="101">
        <v>0.26665609756097597</v>
      </c>
      <c r="CC41" s="101">
        <v>0.88999411764705894</v>
      </c>
      <c r="CD41" s="101">
        <v>0.51200416666666693</v>
      </c>
      <c r="CE41" s="101">
        <v>0</v>
      </c>
      <c r="CF41" s="101">
        <v>0</v>
      </c>
      <c r="CG41" s="101">
        <v>0</v>
      </c>
      <c r="CH41" s="101">
        <v>-0.88888888888888895</v>
      </c>
      <c r="CI41" s="101">
        <v>-0.66588235294117593</v>
      </c>
      <c r="CJ41" s="101">
        <v>-0.83137222222222207</v>
      </c>
      <c r="CK41" s="101">
        <v>-0.22780999999999998</v>
      </c>
      <c r="CL41" s="101">
        <v>-0.10875555555555599</v>
      </c>
      <c r="CM41" s="101" t="s">
        <v>73</v>
      </c>
      <c r="CN41" s="101">
        <v>-0.73334390243902403</v>
      </c>
      <c r="CO41" s="101">
        <v>-0.110005882352941</v>
      </c>
      <c r="CP41" s="101">
        <v>-0.48799583333333302</v>
      </c>
      <c r="CQ41" s="101">
        <v>9.6860999999999997</v>
      </c>
      <c r="CR41" s="101">
        <v>6</v>
      </c>
      <c r="CS41" s="101">
        <v>0</v>
      </c>
      <c r="CT41" s="98">
        <v>-0.11117333333333333</v>
      </c>
      <c r="CU41" s="98">
        <v>-0.14149333333333333</v>
      </c>
      <c r="CV41" s="98">
        <v>-0.19445226666666668</v>
      </c>
      <c r="CW41" s="98">
        <v>1.0079378666666665</v>
      </c>
      <c r="CX41" s="16" t="s">
        <v>84</v>
      </c>
      <c r="CY41" s="16" t="s">
        <v>85</v>
      </c>
      <c r="CZ41" s="98" t="b">
        <v>0</v>
      </c>
      <c r="DA41" s="98" t="b">
        <v>1</v>
      </c>
      <c r="DB41" s="98">
        <v>-0.11117333333333333</v>
      </c>
      <c r="DC41" s="98">
        <v>7.0746666666666666E-2</v>
      </c>
      <c r="DD41" s="102">
        <v>5.2631578947368418E-2</v>
      </c>
      <c r="DE41" s="36">
        <v>6.6598159717651192E-2</v>
      </c>
      <c r="DF41" s="36">
        <v>5.6678158598312288E-2</v>
      </c>
      <c r="DG41" s="102">
        <v>0.23666913106544962</v>
      </c>
      <c r="DH41" s="16">
        <v>0</v>
      </c>
      <c r="DI41" s="16">
        <v>0</v>
      </c>
      <c r="DJ41" s="16" t="b">
        <v>0</v>
      </c>
      <c r="DK41" s="16" t="b">
        <v>1</v>
      </c>
    </row>
    <row r="42" spans="1:115" x14ac:dyDescent="0.2">
      <c r="A42" s="93" t="s">
        <v>133</v>
      </c>
      <c r="B42" s="16" t="s">
        <v>77</v>
      </c>
      <c r="C42" s="16" t="s">
        <v>78</v>
      </c>
      <c r="D42" s="16" t="s">
        <v>67</v>
      </c>
      <c r="E42" s="92" t="s">
        <v>98</v>
      </c>
      <c r="F42" s="36">
        <v>0.53060000000000007</v>
      </c>
      <c r="G42" s="36">
        <v>0.8540133333333334</v>
      </c>
      <c r="H42" s="36">
        <v>0.63166666666666671</v>
      </c>
      <c r="I42" s="36">
        <v>0.51038666666666666</v>
      </c>
      <c r="J42" s="36">
        <v>0.61650666666666665</v>
      </c>
      <c r="K42" s="36">
        <v>0.26782666666666666</v>
      </c>
      <c r="L42" s="36">
        <v>0.28803999999999996</v>
      </c>
      <c r="M42" s="36">
        <v>1.1016266666666668</v>
      </c>
      <c r="N42" s="36">
        <v>0.62661333333333336</v>
      </c>
      <c r="O42" s="36">
        <v>1.137</v>
      </c>
      <c r="P42" s="36">
        <v>0.97529333333333335</v>
      </c>
      <c r="Q42" s="36">
        <v>7.5799999999999992E-2</v>
      </c>
      <c r="R42" s="94">
        <v>0.68541575757575757</v>
      </c>
      <c r="S42" s="94">
        <v>0.91296888888888894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0.33857333333333339</v>
      </c>
      <c r="AB42" s="7">
        <v>0</v>
      </c>
      <c r="AC42" s="95">
        <v>0.33857333333333339</v>
      </c>
      <c r="AD42" s="95">
        <v>0.33351999999999998</v>
      </c>
      <c r="AE42" s="95">
        <v>0</v>
      </c>
      <c r="AF42" s="95">
        <v>5.0533333333333333E-3</v>
      </c>
      <c r="AG42" s="96">
        <v>0.33857333333333339</v>
      </c>
      <c r="AH42" s="96">
        <v>0.27936641108363597</v>
      </c>
      <c r="AI42" s="96">
        <v>0.24589276139410188</v>
      </c>
      <c r="AJ42" s="96">
        <v>1.7175236818588022</v>
      </c>
      <c r="AK42" s="96">
        <v>1.9634164432529042</v>
      </c>
      <c r="AL42" s="96">
        <v>0.83438525856865453</v>
      </c>
      <c r="AM42" s="97">
        <v>3.3172563696797654</v>
      </c>
      <c r="AN42" s="97">
        <v>0</v>
      </c>
      <c r="AO42" s="36">
        <v>7.5799999999999992E-2</v>
      </c>
      <c r="AP42" s="36">
        <v>0.13694533333333334</v>
      </c>
      <c r="AQ42" s="36">
        <v>0.31330666666666668</v>
      </c>
      <c r="AR42" s="36">
        <v>0.39416000000000001</v>
      </c>
      <c r="AS42" s="36">
        <v>0.68220000000000003</v>
      </c>
      <c r="AT42" s="36">
        <v>0.379</v>
      </c>
      <c r="AU42" s="36">
        <v>0.74854272614447093</v>
      </c>
      <c r="AV42" s="36">
        <v>1.5715463401847853E-2</v>
      </c>
      <c r="AW42" s="36">
        <v>0.39109285128559057</v>
      </c>
      <c r="AX42" s="36">
        <v>1.0794539368358054</v>
      </c>
      <c r="AY42" s="36">
        <v>0.80311323525177947</v>
      </c>
      <c r="AZ42" s="36">
        <v>0.87455227106186484</v>
      </c>
      <c r="BA42" s="36">
        <v>1.0856245039876795</v>
      </c>
      <c r="BB42" s="36">
        <v>0.93905422600308952</v>
      </c>
      <c r="BC42" s="98">
        <v>0.45025199999999999</v>
      </c>
      <c r="BD42" s="99">
        <v>7.5041878806387947</v>
      </c>
      <c r="BE42" s="100">
        <v>0.42447999999999997</v>
      </c>
      <c r="BF42" s="100">
        <v>0.84390666666666669</v>
      </c>
      <c r="BG42" s="100">
        <v>0</v>
      </c>
      <c r="BH42" s="100">
        <v>1.0612000000000001</v>
      </c>
      <c r="BI42" s="100">
        <v>0</v>
      </c>
      <c r="BJ42" s="100">
        <v>0</v>
      </c>
      <c r="BK42" s="100">
        <v>0.38910666666666666</v>
      </c>
      <c r="BL42" s="100">
        <v>0.74789333333333341</v>
      </c>
      <c r="BM42" s="100">
        <v>7.0746666666666666E-2</v>
      </c>
      <c r="BN42" s="100">
        <v>2.5266666666666666E-2</v>
      </c>
      <c r="BO42" s="100">
        <v>0</v>
      </c>
      <c r="BP42" s="100">
        <v>2.3295866666666663</v>
      </c>
      <c r="BQ42" s="100">
        <v>0.42447999999999997</v>
      </c>
      <c r="BR42" s="100">
        <v>0.84390666666666669</v>
      </c>
      <c r="BS42" s="100">
        <v>0</v>
      </c>
      <c r="BT42" s="100">
        <v>1.0612000000000001</v>
      </c>
      <c r="BU42" s="100">
        <v>0</v>
      </c>
      <c r="BV42" s="101">
        <v>0.69443142857142903</v>
      </c>
      <c r="BW42" s="101">
        <v>0.64892189349112395</v>
      </c>
      <c r="BX42" s="101">
        <v>0.83890322580645205</v>
      </c>
      <c r="BY42" s="101">
        <v>0.50060495049505005</v>
      </c>
      <c r="BZ42" s="101">
        <v>7.5434710743801606E-2</v>
      </c>
      <c r="CA42" s="101">
        <v>5.2209259259259302E-2</v>
      </c>
      <c r="CB42" s="101">
        <v>0.33219333333333301</v>
      </c>
      <c r="CC42" s="101">
        <v>0.87044816513761403</v>
      </c>
      <c r="CD42" s="101">
        <v>0.879864166666667</v>
      </c>
      <c r="CE42" s="101">
        <v>0.50547199999999992</v>
      </c>
      <c r="CF42" s="101">
        <v>0.85051546391752597</v>
      </c>
      <c r="CG42" s="101">
        <v>0</v>
      </c>
      <c r="CH42" s="101">
        <v>0.30556857142857102</v>
      </c>
      <c r="CI42" s="101">
        <v>-0.351078106508876</v>
      </c>
      <c r="CJ42" s="101">
        <v>-0.16109677419354798</v>
      </c>
      <c r="CK42" s="101">
        <v>0.49939504950495001</v>
      </c>
      <c r="CL42" s="101">
        <v>-0.92456528925619808</v>
      </c>
      <c r="CM42" s="101">
        <v>-0.94779074074074099</v>
      </c>
      <c r="CN42" s="101">
        <v>0.66780666666666699</v>
      </c>
      <c r="CO42" s="101">
        <v>-0.129551834862385</v>
      </c>
      <c r="CP42" s="101">
        <v>0.120135833333333</v>
      </c>
      <c r="CQ42" s="101">
        <v>-0.49452800000000002</v>
      </c>
      <c r="CR42" s="101">
        <v>-0.149484536082474</v>
      </c>
      <c r="CS42" s="101">
        <v>0</v>
      </c>
      <c r="CT42" s="98">
        <v>0.79842666666666673</v>
      </c>
      <c r="CU42" s="98">
        <v>1.7383466666666667</v>
      </c>
      <c r="CV42" s="98">
        <v>0.40426666666666666</v>
      </c>
      <c r="CW42" s="98">
        <v>2.2386266666666668</v>
      </c>
      <c r="CX42" s="16" t="s">
        <v>69</v>
      </c>
      <c r="CY42" s="16" t="s">
        <v>70</v>
      </c>
      <c r="CZ42" s="98" t="b">
        <v>0</v>
      </c>
      <c r="DA42" s="98" t="b">
        <v>1</v>
      </c>
      <c r="DB42" s="98">
        <v>0.79337333333333326</v>
      </c>
      <c r="DC42" s="98">
        <v>1.0455346666666667</v>
      </c>
      <c r="DD42" s="102">
        <v>0.35194805194805195</v>
      </c>
      <c r="DE42" s="36">
        <v>0.31993000366206664</v>
      </c>
      <c r="DF42" s="36">
        <v>0.33955111547438321</v>
      </c>
      <c r="DG42" s="102">
        <v>0.13613109023524528</v>
      </c>
      <c r="DH42" s="16">
        <v>0</v>
      </c>
      <c r="DI42" s="16">
        <v>0</v>
      </c>
      <c r="DJ42" s="16" t="b">
        <v>0</v>
      </c>
      <c r="DK42" s="16" t="b">
        <v>0</v>
      </c>
    </row>
    <row r="43" spans="1:115" x14ac:dyDescent="0.2">
      <c r="A43" s="93" t="s">
        <v>134</v>
      </c>
      <c r="B43" s="16" t="s">
        <v>77</v>
      </c>
      <c r="C43" s="16" t="s">
        <v>101</v>
      </c>
      <c r="D43" s="16" t="s">
        <v>67</v>
      </c>
      <c r="E43" s="92" t="s">
        <v>98</v>
      </c>
      <c r="F43" s="36">
        <v>1.2127999999999999</v>
      </c>
      <c r="G43" s="36">
        <v>2.0213333333333332</v>
      </c>
      <c r="H43" s="36">
        <v>0</v>
      </c>
      <c r="I43" s="36">
        <v>0</v>
      </c>
      <c r="J43" s="36">
        <v>5.0533333333333337</v>
      </c>
      <c r="K43" s="36">
        <v>1.0106666666666666</v>
      </c>
      <c r="L43" s="36">
        <v>0</v>
      </c>
      <c r="M43" s="36">
        <v>2.0213333333333332</v>
      </c>
      <c r="N43" s="36">
        <v>2.0213333333333332</v>
      </c>
      <c r="O43" s="36">
        <v>0</v>
      </c>
      <c r="P43" s="36">
        <v>0.10106666666666667</v>
      </c>
      <c r="Q43" s="36">
        <v>0</v>
      </c>
      <c r="R43" s="94">
        <v>1.2219878787878788</v>
      </c>
      <c r="S43" s="94">
        <v>0.7074666666666668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1.4957866666666668</v>
      </c>
      <c r="AC43" s="95">
        <v>1.4957866666666668</v>
      </c>
      <c r="AD43" s="95">
        <v>1.4957866666666668</v>
      </c>
      <c r="AE43" s="95">
        <v>0</v>
      </c>
      <c r="AF43" s="95">
        <v>0</v>
      </c>
      <c r="AG43" s="96">
        <v>1.4957866666666668</v>
      </c>
      <c r="AH43" s="96">
        <v>0.37698825194826469</v>
      </c>
      <c r="AI43" s="96">
        <v>0.61855839598997497</v>
      </c>
      <c r="AJ43" s="96">
        <v>0</v>
      </c>
      <c r="AK43" s="96">
        <v>0.61855839598997497</v>
      </c>
      <c r="AL43" s="96">
        <v>0.23219595352807015</v>
      </c>
      <c r="AM43" s="97">
        <v>2.4912918943509563</v>
      </c>
      <c r="AN43" s="97">
        <v>0.5053333333333333</v>
      </c>
      <c r="AO43" s="36">
        <v>0</v>
      </c>
      <c r="AP43" s="36">
        <v>1.7889528878120979</v>
      </c>
      <c r="AQ43" s="36">
        <v>1.7718401308091429</v>
      </c>
      <c r="AR43" s="36">
        <v>1.8236893129528498</v>
      </c>
      <c r="AS43" s="36">
        <v>1.8942561463150069</v>
      </c>
      <c r="AT43" s="36">
        <v>1.9022571115405635</v>
      </c>
      <c r="AU43" s="36">
        <v>2.1762269089861936</v>
      </c>
      <c r="AV43" s="36">
        <v>2.1809306266987547</v>
      </c>
      <c r="AW43" s="36">
        <v>2.1768015756760009</v>
      </c>
      <c r="AX43" s="36">
        <v>2.1399459164069219</v>
      </c>
      <c r="AY43" s="36">
        <v>2.1438922489256083</v>
      </c>
      <c r="AZ43" s="36">
        <v>2.1355150259052342</v>
      </c>
      <c r="BA43" s="36">
        <v>1.9636270870873576</v>
      </c>
      <c r="BB43" s="36">
        <v>1.9673897574158061</v>
      </c>
      <c r="BC43" s="98">
        <v>3.5607930186212409</v>
      </c>
      <c r="BD43" s="99">
        <v>24.569538069864876</v>
      </c>
      <c r="BE43" s="100">
        <v>0</v>
      </c>
      <c r="BF43" s="100">
        <v>6.5693333333333328</v>
      </c>
      <c r="BG43" s="100">
        <v>0</v>
      </c>
      <c r="BH43" s="100">
        <v>6.5693333333333328</v>
      </c>
      <c r="BI43" s="100">
        <v>0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T43" s="100">
        <v>0</v>
      </c>
      <c r="BU43" s="100">
        <v>0</v>
      </c>
      <c r="BV43" s="101">
        <v>0</v>
      </c>
      <c r="BW43" s="101">
        <v>0.5</v>
      </c>
      <c r="BX43" s="101">
        <v>0</v>
      </c>
      <c r="BY43" s="101">
        <v>0</v>
      </c>
      <c r="BZ43" s="101">
        <v>0.39159280000000002</v>
      </c>
      <c r="CA43" s="101">
        <v>3.7804000000000004E-2</v>
      </c>
      <c r="CB43" s="101">
        <v>0</v>
      </c>
      <c r="CC43" s="101">
        <v>0.5</v>
      </c>
      <c r="CD43" s="101">
        <v>0.96443624999999999</v>
      </c>
      <c r="CE43" s="101">
        <v>0</v>
      </c>
      <c r="CF43" s="101">
        <v>0</v>
      </c>
      <c r="CG43" s="101">
        <v>0</v>
      </c>
      <c r="CH43" s="101">
        <v>1.5</v>
      </c>
      <c r="CI43" s="101">
        <v>0.5</v>
      </c>
      <c r="CJ43" s="101" t="s">
        <v>73</v>
      </c>
      <c r="CK43" s="101" t="s">
        <v>73</v>
      </c>
      <c r="CL43" s="101">
        <v>-0.60840719999999993</v>
      </c>
      <c r="CM43" s="101">
        <v>0.96219600000000005</v>
      </c>
      <c r="CN43" s="101" t="s">
        <v>73</v>
      </c>
      <c r="CO43" s="101">
        <v>0.5</v>
      </c>
      <c r="CP43" s="101">
        <v>-3.5563749999999998E-2</v>
      </c>
      <c r="CQ43" s="101" t="s">
        <v>73</v>
      </c>
      <c r="CR43" s="101">
        <v>16.666869999999999</v>
      </c>
      <c r="CS43" s="101">
        <v>0</v>
      </c>
      <c r="CT43" s="98">
        <v>-0.29316622114543128</v>
      </c>
      <c r="CU43" s="98">
        <v>4.5043269813787594</v>
      </c>
      <c r="CV43" s="98">
        <v>-2.1168555340982813</v>
      </c>
      <c r="CW43" s="98">
        <v>4.381910965872895</v>
      </c>
      <c r="CX43" s="16" t="s">
        <v>113</v>
      </c>
      <c r="CY43" s="16" t="s">
        <v>114</v>
      </c>
      <c r="CZ43" s="98" t="b">
        <v>0</v>
      </c>
      <c r="DA43" s="98" t="b">
        <v>0</v>
      </c>
      <c r="DB43" s="98">
        <v>1.4957866666666668</v>
      </c>
      <c r="DC43" s="98">
        <v>-0.29316622114543128</v>
      </c>
      <c r="DD43" s="102" t="s">
        <v>75</v>
      </c>
      <c r="DE43" s="36">
        <v>1.4502616691948396</v>
      </c>
      <c r="DF43" s="36">
        <v>0.15296596837947529</v>
      </c>
      <c r="DG43" s="102">
        <v>0.39053732939003771</v>
      </c>
      <c r="DH43" s="16">
        <v>0</v>
      </c>
      <c r="DI43" s="16">
        <v>0</v>
      </c>
      <c r="DJ43" s="16" t="b">
        <v>0</v>
      </c>
      <c r="DK43" s="16" t="b">
        <v>0</v>
      </c>
    </row>
    <row r="44" spans="1:115" x14ac:dyDescent="0.2">
      <c r="A44" s="93" t="s">
        <v>135</v>
      </c>
      <c r="B44" s="16" t="s">
        <v>65</v>
      </c>
      <c r="C44" s="16" t="s">
        <v>66</v>
      </c>
      <c r="D44" s="16" t="s">
        <v>67</v>
      </c>
      <c r="E44" s="92" t="s">
        <v>68</v>
      </c>
      <c r="F44" s="36">
        <v>0.49522666666666665</v>
      </c>
      <c r="G44" s="36">
        <v>0.10611999999999999</v>
      </c>
      <c r="H44" s="36">
        <v>0.19202666666666668</v>
      </c>
      <c r="I44" s="36">
        <v>-7.5799999999999992E-2</v>
      </c>
      <c r="J44" s="36">
        <v>0.91465333333333343</v>
      </c>
      <c r="K44" s="36">
        <v>0.28298666666666666</v>
      </c>
      <c r="L44" s="36">
        <v>0.23245333333333337</v>
      </c>
      <c r="M44" s="36">
        <v>9.6013333333333339E-2</v>
      </c>
      <c r="N44" s="36">
        <v>9.0959999999999999E-2</v>
      </c>
      <c r="O44" s="36">
        <v>1.516E-2</v>
      </c>
      <c r="P44" s="36">
        <v>5.0533333333333333E-3</v>
      </c>
      <c r="Q44" s="36">
        <v>0</v>
      </c>
      <c r="R44" s="94">
        <v>0.21407757575757574</v>
      </c>
      <c r="S44" s="94">
        <v>3.705777777777778E-2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95">
        <v>0</v>
      </c>
      <c r="AD44" s="95">
        <v>0</v>
      </c>
      <c r="AE44" s="95">
        <v>0</v>
      </c>
      <c r="AF44" s="95">
        <v>0</v>
      </c>
      <c r="AG44" s="96">
        <v>0</v>
      </c>
      <c r="AH44" s="96">
        <v>0</v>
      </c>
      <c r="AI44" s="96">
        <v>0</v>
      </c>
      <c r="AJ44" s="96">
        <v>0</v>
      </c>
      <c r="AK44" s="96">
        <v>0</v>
      </c>
      <c r="AL44" s="96">
        <v>0.48094008289297041</v>
      </c>
      <c r="AM44" s="97">
        <v>0.98260974955963709</v>
      </c>
      <c r="AN44" s="97">
        <v>0</v>
      </c>
      <c r="AO44" s="36">
        <v>0</v>
      </c>
      <c r="AP44" s="36">
        <v>0</v>
      </c>
      <c r="AQ44" s="36">
        <v>0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0</v>
      </c>
      <c r="AY44" s="36">
        <v>0</v>
      </c>
      <c r="AZ44" s="36">
        <v>0</v>
      </c>
      <c r="BA44" s="36">
        <v>0</v>
      </c>
      <c r="BB44" s="36">
        <v>0</v>
      </c>
      <c r="BC44" s="98">
        <v>0</v>
      </c>
      <c r="BD44" s="99">
        <v>0</v>
      </c>
      <c r="BE44" s="100">
        <v>0</v>
      </c>
      <c r="BF44" s="100">
        <v>0</v>
      </c>
      <c r="BG44" s="100">
        <v>0</v>
      </c>
      <c r="BH44" s="100">
        <v>0</v>
      </c>
      <c r="BI44" s="100">
        <v>0</v>
      </c>
      <c r="BJ44" s="100">
        <v>0</v>
      </c>
      <c r="BK44" s="100">
        <v>0.41437333333333332</v>
      </c>
      <c r="BL44" s="100">
        <v>1.516E-2</v>
      </c>
      <c r="BM44" s="100">
        <v>4.0426666666666666E-2</v>
      </c>
      <c r="BN44" s="100">
        <v>0.13138666666666668</v>
      </c>
      <c r="BO44" s="100">
        <v>0</v>
      </c>
      <c r="BP44" s="100">
        <v>0</v>
      </c>
      <c r="BQ44" s="100">
        <v>0</v>
      </c>
      <c r="BR44" s="100">
        <v>0</v>
      </c>
      <c r="BS44" s="100">
        <v>0</v>
      </c>
      <c r="BT44" s="100">
        <v>0</v>
      </c>
      <c r="BU44" s="100">
        <v>0</v>
      </c>
      <c r="BV44" s="101">
        <v>0.97959183673469397</v>
      </c>
      <c r="BW44" s="101">
        <v>0</v>
      </c>
      <c r="BX44" s="101">
        <v>0</v>
      </c>
      <c r="BY44" s="101">
        <v>0.106211428571429</v>
      </c>
      <c r="BZ44" s="101">
        <v>0</v>
      </c>
      <c r="CA44" s="101">
        <v>0</v>
      </c>
      <c r="CB44" s="101">
        <v>0</v>
      </c>
      <c r="CC44" s="101">
        <v>0</v>
      </c>
      <c r="CD44" s="101">
        <v>0</v>
      </c>
      <c r="CE44" s="101">
        <v>0</v>
      </c>
      <c r="CF44" s="101">
        <v>0</v>
      </c>
      <c r="CG44" s="101">
        <v>0</v>
      </c>
      <c r="CH44" s="101">
        <v>2.04081632653061E-2</v>
      </c>
      <c r="CI44" s="101">
        <v>2.8095238095238102</v>
      </c>
      <c r="CJ44" s="101">
        <v>1.43214871794872</v>
      </c>
      <c r="CK44" s="101">
        <v>0.89378857142857104</v>
      </c>
      <c r="CL44" s="101">
        <v>-1</v>
      </c>
      <c r="CM44" s="101">
        <v>-1</v>
      </c>
      <c r="CN44" s="101">
        <v>-1</v>
      </c>
      <c r="CO44" s="101">
        <v>1.5518894736842099</v>
      </c>
      <c r="CP44" s="101">
        <v>-1</v>
      </c>
      <c r="CQ44" s="101">
        <v>75.533333333333303</v>
      </c>
      <c r="CR44" s="101">
        <v>-1</v>
      </c>
      <c r="CS44" s="101">
        <v>0</v>
      </c>
      <c r="CT44" s="98">
        <v>-0.41437333333333332</v>
      </c>
      <c r="CU44" s="98">
        <v>-0.42953333333333332</v>
      </c>
      <c r="CV44" s="98">
        <v>-0.45479999999999998</v>
      </c>
      <c r="CW44" s="98">
        <v>-0.54576000000000002</v>
      </c>
      <c r="CX44" s="16" t="s">
        <v>84</v>
      </c>
      <c r="CY44" s="16" t="s">
        <v>85</v>
      </c>
      <c r="CZ44" s="98" t="b">
        <v>0</v>
      </c>
      <c r="DA44" s="98" t="b">
        <v>1</v>
      </c>
      <c r="DB44" s="98">
        <v>-0.41437333333333332</v>
      </c>
      <c r="DC44" s="98">
        <v>0</v>
      </c>
      <c r="DD44" s="102">
        <v>0</v>
      </c>
      <c r="DE44" s="36">
        <v>0.26227752012978944</v>
      </c>
      <c r="DF44" s="36">
        <v>0</v>
      </c>
      <c r="DG44" s="102">
        <v>0</v>
      </c>
      <c r="DH44" s="16">
        <v>0</v>
      </c>
      <c r="DI44" s="16">
        <v>0</v>
      </c>
      <c r="DJ44" s="16" t="b">
        <v>0</v>
      </c>
      <c r="DK44" s="16" t="b">
        <v>0</v>
      </c>
    </row>
    <row r="45" spans="1:115" x14ac:dyDescent="0.2">
      <c r="A45" s="93" t="s">
        <v>136</v>
      </c>
      <c r="B45" s="16" t="s">
        <v>65</v>
      </c>
      <c r="C45" s="16" t="s">
        <v>101</v>
      </c>
      <c r="D45" s="16" t="s">
        <v>67</v>
      </c>
      <c r="E45" s="92" t="s">
        <v>68</v>
      </c>
      <c r="F45" s="36">
        <v>27.288</v>
      </c>
      <c r="G45" s="36">
        <v>5.9629333333333339</v>
      </c>
      <c r="H45" s="36">
        <v>36.889333333333333</v>
      </c>
      <c r="I45" s="36">
        <v>38.910666666666671</v>
      </c>
      <c r="J45" s="36">
        <v>14.654666666666666</v>
      </c>
      <c r="K45" s="36">
        <v>25.771999999999998</v>
      </c>
      <c r="L45" s="36">
        <v>29.814666666666668</v>
      </c>
      <c r="M45" s="36">
        <v>0</v>
      </c>
      <c r="N45" s="36">
        <v>22.719786666666668</v>
      </c>
      <c r="O45" s="36">
        <v>25.771999999999998</v>
      </c>
      <c r="P45" s="36">
        <v>22.234666666666666</v>
      </c>
      <c r="Q45" s="36">
        <v>9.0960000000000001</v>
      </c>
      <c r="R45" s="94">
        <v>22.728974545454545</v>
      </c>
      <c r="S45" s="94">
        <v>23.575484444444445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59.074477333333341</v>
      </c>
      <c r="AB45" s="7">
        <v>0</v>
      </c>
      <c r="AC45" s="95">
        <v>59.074477333333341</v>
      </c>
      <c r="AD45" s="95">
        <v>33.038693333333335</v>
      </c>
      <c r="AE45" s="95">
        <v>25.751786666666668</v>
      </c>
      <c r="AF45" s="95">
        <v>0.28399733333333338</v>
      </c>
      <c r="AG45" s="96">
        <v>59.074477333333327</v>
      </c>
      <c r="AH45" s="96">
        <v>0.60721005515140825</v>
      </c>
      <c r="AI45" s="96">
        <v>0.73454933031503489</v>
      </c>
      <c r="AJ45" s="96">
        <v>0</v>
      </c>
      <c r="AK45" s="96">
        <v>0.73454933031503489</v>
      </c>
      <c r="AL45" s="96">
        <v>5.1561915834485994</v>
      </c>
      <c r="AM45" s="97">
        <v>43.765800593442329</v>
      </c>
      <c r="AN45" s="97">
        <v>0</v>
      </c>
      <c r="AO45" s="36">
        <v>9.0960000000000001</v>
      </c>
      <c r="AP45" s="36">
        <v>13.96605737727976</v>
      </c>
      <c r="AQ45" s="36">
        <v>25.580809393832563</v>
      </c>
      <c r="AR45" s="36">
        <v>30.869857640574025</v>
      </c>
      <c r="AS45" s="36">
        <v>28.943822801004025</v>
      </c>
      <c r="AT45" s="36">
        <v>25.788684580754182</v>
      </c>
      <c r="AU45" s="36">
        <v>31.395098398004283</v>
      </c>
      <c r="AV45" s="36">
        <v>34.067637707131468</v>
      </c>
      <c r="AW45" s="36">
        <v>22.977653671138999</v>
      </c>
      <c r="AX45" s="36">
        <v>22.332887917104536</v>
      </c>
      <c r="AY45" s="36">
        <v>26.337829123693435</v>
      </c>
      <c r="AZ45" s="36">
        <v>32.188992308075804</v>
      </c>
      <c r="BA45" s="36">
        <v>29.190837845705495</v>
      </c>
      <c r="BB45" s="36">
        <v>33.801523057364086</v>
      </c>
      <c r="BC45" s="98">
        <v>39.54686677111232</v>
      </c>
      <c r="BD45" s="99">
        <v>298.3672144883293</v>
      </c>
      <c r="BE45" s="100">
        <v>21.224</v>
      </c>
      <c r="BF45" s="100">
        <v>0</v>
      </c>
      <c r="BG45" s="100">
        <v>50.533333333333339</v>
      </c>
      <c r="BH45" s="100">
        <v>31.421626666666668</v>
      </c>
      <c r="BI45" s="100">
        <v>0</v>
      </c>
      <c r="BJ45" s="100">
        <v>0</v>
      </c>
      <c r="BK45" s="100">
        <v>3.5373333333333337</v>
      </c>
      <c r="BL45" s="100">
        <v>2.0213333333333332</v>
      </c>
      <c r="BM45" s="100">
        <v>1.516</v>
      </c>
      <c r="BN45" s="100">
        <v>0</v>
      </c>
      <c r="BO45" s="100">
        <v>0</v>
      </c>
      <c r="BP45" s="100">
        <v>0</v>
      </c>
      <c r="BQ45" s="100">
        <v>0</v>
      </c>
      <c r="BR45" s="100">
        <v>0</v>
      </c>
      <c r="BS45" s="100">
        <v>0</v>
      </c>
      <c r="BT45" s="100">
        <v>0</v>
      </c>
      <c r="BU45" s="100">
        <v>0</v>
      </c>
      <c r="BV45" s="101">
        <v>0.76153703703703701</v>
      </c>
      <c r="BW45" s="101">
        <v>0</v>
      </c>
      <c r="BX45" s="101">
        <v>0.43712328767123304</v>
      </c>
      <c r="BY45" s="101">
        <v>0.64818181818181797</v>
      </c>
      <c r="BZ45" s="101">
        <v>0</v>
      </c>
      <c r="CA45" s="101">
        <v>0.74967705882352897</v>
      </c>
      <c r="CB45" s="101">
        <v>0.809591288135593</v>
      </c>
      <c r="CC45" s="101">
        <v>0</v>
      </c>
      <c r="CD45" s="101">
        <v>0.83057008451957304</v>
      </c>
      <c r="CE45" s="101">
        <v>0.989975764705882</v>
      </c>
      <c r="CF45" s="101">
        <v>0.83028136363636407</v>
      </c>
      <c r="CG45" s="101">
        <v>0</v>
      </c>
      <c r="CH45" s="101">
        <v>-0.23846296296296299</v>
      </c>
      <c r="CI45" s="101">
        <v>2.7161016949152503</v>
      </c>
      <c r="CJ45" s="101">
        <v>-0.56287671232876701</v>
      </c>
      <c r="CK45" s="101">
        <v>-0.35181818181818203</v>
      </c>
      <c r="CL45" s="101">
        <v>1.03054379310345</v>
      </c>
      <c r="CM45" s="101">
        <v>0.25032294117647103</v>
      </c>
      <c r="CN45" s="101">
        <v>-0.190408711864407</v>
      </c>
      <c r="CO45" s="101" t="s">
        <v>73</v>
      </c>
      <c r="CP45" s="101">
        <v>0.16942991548042699</v>
      </c>
      <c r="CQ45" s="101">
        <v>1.0024235294117601E-2</v>
      </c>
      <c r="CR45" s="101">
        <v>0.16971863636363602</v>
      </c>
      <c r="CS45" s="101">
        <v>0</v>
      </c>
      <c r="CT45" s="98">
        <v>66.33241995605357</v>
      </c>
      <c r="CU45" s="98">
        <v>40.751610562221011</v>
      </c>
      <c r="CV45" s="98">
        <v>85.995895648812876</v>
      </c>
      <c r="CW45" s="98">
        <v>68.810223821716221</v>
      </c>
      <c r="CY45" s="16" t="s">
        <v>74</v>
      </c>
      <c r="CZ45" s="98" t="b">
        <v>0</v>
      </c>
      <c r="DA45" s="98" t="b">
        <v>0</v>
      </c>
      <c r="DB45" s="98">
        <v>76.47714666666667</v>
      </c>
      <c r="DC45" s="98">
        <v>66.048422622720238</v>
      </c>
      <c r="DD45" s="102">
        <v>3.9481881013795026</v>
      </c>
      <c r="DE45" s="36">
        <v>11.494164452798225</v>
      </c>
      <c r="DF45" s="36">
        <v>5.3678640278947221</v>
      </c>
      <c r="DG45" s="102">
        <v>0.17335700940468246</v>
      </c>
      <c r="DH45" s="16">
        <v>0</v>
      </c>
      <c r="DI45" s="16">
        <v>0</v>
      </c>
      <c r="DJ45" s="16" t="b">
        <v>0</v>
      </c>
      <c r="DK45" s="16" t="b">
        <v>1</v>
      </c>
    </row>
    <row r="46" spans="1:115" x14ac:dyDescent="0.2">
      <c r="A46" s="93" t="s">
        <v>137</v>
      </c>
      <c r="B46" s="16" t="s">
        <v>65</v>
      </c>
      <c r="C46" s="16" t="s">
        <v>101</v>
      </c>
      <c r="D46" s="16" t="s">
        <v>67</v>
      </c>
      <c r="E46" s="92" t="s">
        <v>68</v>
      </c>
      <c r="F46" s="36">
        <v>0</v>
      </c>
      <c r="G46" s="36">
        <v>0</v>
      </c>
      <c r="H46" s="36">
        <v>0</v>
      </c>
      <c r="I46" s="36">
        <v>9.2172799999999988</v>
      </c>
      <c r="J46" s="36">
        <v>6.0640000000000001</v>
      </c>
      <c r="K46" s="36">
        <v>6.0640000000000001</v>
      </c>
      <c r="L46" s="36">
        <v>12.128</v>
      </c>
      <c r="M46" s="36">
        <v>0</v>
      </c>
      <c r="N46" s="36">
        <v>6.0640000000000001</v>
      </c>
      <c r="O46" s="36">
        <v>5.9022933333333327</v>
      </c>
      <c r="P46" s="36">
        <v>12.128</v>
      </c>
      <c r="Q46" s="36">
        <v>0</v>
      </c>
      <c r="R46" s="94">
        <v>5.2334157575757567</v>
      </c>
      <c r="S46" s="94">
        <v>8.031431111111111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3.8304266666666669</v>
      </c>
      <c r="AB46" s="7">
        <v>0</v>
      </c>
      <c r="AC46" s="95">
        <v>3.8304266666666669</v>
      </c>
      <c r="AD46" s="95">
        <v>3.8304266666666669</v>
      </c>
      <c r="AE46" s="95">
        <v>0</v>
      </c>
      <c r="AF46" s="95">
        <v>0</v>
      </c>
      <c r="AG46" s="96">
        <v>3.8304266666666669</v>
      </c>
      <c r="AH46" s="96">
        <v>0.37467658200164522</v>
      </c>
      <c r="AI46" s="96">
        <v>0.36986212546816483</v>
      </c>
      <c r="AJ46" s="96">
        <v>0</v>
      </c>
      <c r="AK46" s="96">
        <v>0.36986212546816483</v>
      </c>
      <c r="AL46" s="96">
        <v>5.4858645536909076</v>
      </c>
      <c r="AM46" s="97">
        <v>10.348549402175758</v>
      </c>
      <c r="AN46" s="97">
        <v>0</v>
      </c>
      <c r="AO46" s="36">
        <v>0</v>
      </c>
      <c r="AP46" s="36">
        <v>6.0640000000000001</v>
      </c>
      <c r="AQ46" s="36">
        <v>6.0640000000000001</v>
      </c>
      <c r="AR46" s="36">
        <v>3.032</v>
      </c>
      <c r="AS46" s="36">
        <v>6.0640000000000001</v>
      </c>
      <c r="AT46" s="36">
        <v>6.0640000000000001</v>
      </c>
      <c r="AU46" s="36">
        <v>9.0960000000000001</v>
      </c>
      <c r="AV46" s="36">
        <v>6.0640000000000001</v>
      </c>
      <c r="AW46" s="36">
        <v>3.032</v>
      </c>
      <c r="AX46" s="36">
        <v>0</v>
      </c>
      <c r="AY46" s="36">
        <v>6.4316767467768257</v>
      </c>
      <c r="AZ46" s="36">
        <v>6.4065450777157054</v>
      </c>
      <c r="BA46" s="36">
        <v>5.8908812612620718</v>
      </c>
      <c r="BB46" s="36">
        <v>2.9510846361237095</v>
      </c>
      <c r="BC46" s="98">
        <v>12.128</v>
      </c>
      <c r="BD46" s="99">
        <v>63.329761055211648</v>
      </c>
      <c r="BE46" s="100">
        <v>0</v>
      </c>
      <c r="BF46" s="100">
        <v>12.128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6.0640000000000001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0</v>
      </c>
      <c r="BU46" s="100">
        <v>0</v>
      </c>
      <c r="BV46" s="101">
        <v>0</v>
      </c>
      <c r="BW46" s="101">
        <v>0</v>
      </c>
      <c r="BX46" s="101">
        <v>1</v>
      </c>
      <c r="BY46" s="101">
        <v>0</v>
      </c>
      <c r="BZ46" s="101">
        <v>5.7923083333333299E-2</v>
      </c>
      <c r="CA46" s="101">
        <v>0.15335291666666701</v>
      </c>
      <c r="CB46" s="101">
        <v>0.59710129166666692</v>
      </c>
      <c r="CC46" s="101">
        <v>0</v>
      </c>
      <c r="CD46" s="101">
        <v>0.64802724999999994</v>
      </c>
      <c r="CE46" s="101">
        <v>0.79245890410958908</v>
      </c>
      <c r="CF46" s="101">
        <v>0.52250350000000001</v>
      </c>
      <c r="CG46" s="101">
        <v>0</v>
      </c>
      <c r="CH46" s="101" t="s">
        <v>73</v>
      </c>
      <c r="CI46" s="101" t="s">
        <v>73</v>
      </c>
      <c r="CJ46" s="101" t="s">
        <v>73</v>
      </c>
      <c r="CK46" s="101">
        <v>-1</v>
      </c>
      <c r="CL46" s="101">
        <v>-0.94207691666666604</v>
      </c>
      <c r="CM46" s="101">
        <v>0.84664708333333394</v>
      </c>
      <c r="CN46" s="101">
        <v>0.40289870833333302</v>
      </c>
      <c r="CO46" s="101" t="s">
        <v>73</v>
      </c>
      <c r="CP46" s="101">
        <v>0.35197275</v>
      </c>
      <c r="CQ46" s="101">
        <v>0.207541095890411</v>
      </c>
      <c r="CR46" s="101">
        <v>-0.47749650000000005</v>
      </c>
      <c r="CS46" s="101">
        <v>0</v>
      </c>
      <c r="CT46" s="98">
        <v>-2.2335733333333336</v>
      </c>
      <c r="CU46" s="98">
        <v>3.8304266666666655</v>
      </c>
      <c r="CV46" s="98">
        <v>-5.2655733333333332</v>
      </c>
      <c r="CW46" s="98">
        <v>-8.2975733333333341</v>
      </c>
      <c r="CX46" s="16" t="s">
        <v>113</v>
      </c>
      <c r="CY46" s="16" t="s">
        <v>114</v>
      </c>
      <c r="CZ46" s="98" t="b">
        <v>0</v>
      </c>
      <c r="DA46" s="98" t="b">
        <v>1</v>
      </c>
      <c r="DB46" s="98">
        <v>3.8304266666666669</v>
      </c>
      <c r="DC46" s="98">
        <v>-2.2335733333333336</v>
      </c>
      <c r="DD46" s="102" t="s">
        <v>75</v>
      </c>
      <c r="DE46" s="36">
        <v>4.5471564518118708</v>
      </c>
      <c r="DF46" s="36">
        <v>2.2161050423083219</v>
      </c>
      <c r="DG46" s="102">
        <v>1.3016895221121594E-2</v>
      </c>
      <c r="DH46" s="16">
        <v>0</v>
      </c>
      <c r="DI46" s="16">
        <v>0</v>
      </c>
      <c r="DJ46" s="16" t="b">
        <v>0</v>
      </c>
      <c r="DK46" s="16" t="b">
        <v>1</v>
      </c>
    </row>
    <row r="47" spans="1:115" x14ac:dyDescent="0.2">
      <c r="A47" s="93" t="s">
        <v>138</v>
      </c>
      <c r="B47" s="16" t="s">
        <v>65</v>
      </c>
      <c r="C47" s="16" t="s">
        <v>101</v>
      </c>
      <c r="D47" s="16" t="s">
        <v>67</v>
      </c>
      <c r="E47" s="92" t="s">
        <v>68</v>
      </c>
      <c r="F47" s="36">
        <v>1.1268933333333333</v>
      </c>
      <c r="G47" s="36">
        <v>0.84895999999999994</v>
      </c>
      <c r="H47" s="36">
        <v>2.3902266666666669</v>
      </c>
      <c r="I47" s="36">
        <v>4.8208799999999998</v>
      </c>
      <c r="J47" s="36">
        <v>1.551373333333333</v>
      </c>
      <c r="K47" s="36">
        <v>2.1729333333333334</v>
      </c>
      <c r="L47" s="36">
        <v>2.8702933333333331</v>
      </c>
      <c r="M47" s="36">
        <v>2.0567066666666669</v>
      </c>
      <c r="N47" s="36">
        <v>1.0510933333333334</v>
      </c>
      <c r="O47" s="36">
        <v>1.2582800000000001</v>
      </c>
      <c r="P47" s="36">
        <v>1.4250399999999999</v>
      </c>
      <c r="Q47" s="36">
        <v>0.65188000000000001</v>
      </c>
      <c r="R47" s="94">
        <v>1.9611527272727274</v>
      </c>
      <c r="S47" s="94">
        <v>1.2448044444444444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8.5401333333333334</v>
      </c>
      <c r="AC47" s="95">
        <v>8.5401333333333334</v>
      </c>
      <c r="AD47" s="95">
        <v>8.5401333333333334</v>
      </c>
      <c r="AE47" s="95">
        <v>0</v>
      </c>
      <c r="AF47" s="95">
        <v>0</v>
      </c>
      <c r="AG47" s="96">
        <v>8.5401333333333334</v>
      </c>
      <c r="AH47" s="96">
        <v>1.269490935554592</v>
      </c>
      <c r="AI47" s="96">
        <v>2.2005496993831497</v>
      </c>
      <c r="AJ47" s="96">
        <v>0</v>
      </c>
      <c r="AK47" s="96">
        <v>2.2005496993831497</v>
      </c>
      <c r="AL47" s="96">
        <v>2.0693656082830199</v>
      </c>
      <c r="AM47" s="97">
        <v>5.9565991030940868</v>
      </c>
      <c r="AN47" s="97">
        <v>0</v>
      </c>
      <c r="AO47" s="36">
        <v>0.65188000000000001</v>
      </c>
      <c r="AP47" s="36">
        <v>2.16942864394044</v>
      </c>
      <c r="AQ47" s="36">
        <v>3.1297695868699371</v>
      </c>
      <c r="AR47" s="36">
        <v>2.1412388930044624</v>
      </c>
      <c r="AS47" s="36">
        <v>2.3942588902700876</v>
      </c>
      <c r="AT47" s="36">
        <v>4.6771870553019665</v>
      </c>
      <c r="AU47" s="36">
        <v>3.3102895450182341</v>
      </c>
      <c r="AV47" s="36">
        <v>5.6353345295682669</v>
      </c>
      <c r="AW47" s="36">
        <v>7.0248043783756673</v>
      </c>
      <c r="AX47" s="36">
        <v>3.4946112640848295</v>
      </c>
      <c r="AY47" s="36">
        <v>1.7141009841821218</v>
      </c>
      <c r="AZ47" s="36">
        <v>2.5075621926829079</v>
      </c>
      <c r="BA47" s="36">
        <v>2.6978719751837597</v>
      </c>
      <c r="BB47" s="36">
        <v>3.2968332513189504</v>
      </c>
      <c r="BC47" s="98">
        <v>5.2991982308103767</v>
      </c>
      <c r="BD47" s="99">
        <v>35.653157856468304</v>
      </c>
      <c r="BE47" s="100">
        <v>0</v>
      </c>
      <c r="BF47" s="100">
        <v>0</v>
      </c>
      <c r="BG47" s="100">
        <v>0</v>
      </c>
      <c r="BH47" s="100">
        <v>5.0533333333333337</v>
      </c>
      <c r="BI47" s="100">
        <v>0</v>
      </c>
      <c r="BJ47" s="100">
        <v>0</v>
      </c>
      <c r="BK47" s="100">
        <v>0.61650666666666665</v>
      </c>
      <c r="BL47" s="100">
        <v>0</v>
      </c>
      <c r="BM47" s="100">
        <v>0</v>
      </c>
      <c r="BN47" s="100">
        <v>0</v>
      </c>
      <c r="BO47" s="100">
        <v>0</v>
      </c>
      <c r="BP47" s="100">
        <v>0</v>
      </c>
      <c r="BQ47" s="100">
        <v>0</v>
      </c>
      <c r="BR47" s="100">
        <v>0</v>
      </c>
      <c r="BS47" s="100">
        <v>0</v>
      </c>
      <c r="BT47" s="100">
        <v>0</v>
      </c>
      <c r="BU47" s="100">
        <v>0</v>
      </c>
      <c r="BV47" s="101">
        <v>0</v>
      </c>
      <c r="BW47" s="101">
        <v>0</v>
      </c>
      <c r="BX47" s="101">
        <v>0.41910379746835402</v>
      </c>
      <c r="BY47" s="101">
        <v>0.73821058700209607</v>
      </c>
      <c r="BZ47" s="101">
        <v>0</v>
      </c>
      <c r="CA47" s="101">
        <v>0</v>
      </c>
      <c r="CB47" s="101">
        <v>0</v>
      </c>
      <c r="CC47" s="101">
        <v>0.77803894899536308</v>
      </c>
      <c r="CD47" s="101">
        <v>0.58178475336322899</v>
      </c>
      <c r="CE47" s="101">
        <v>0</v>
      </c>
      <c r="CF47" s="101">
        <v>0.38006170212765999</v>
      </c>
      <c r="CG47" s="101">
        <v>0</v>
      </c>
      <c r="CH47" s="101">
        <v>2.6771300448430497</v>
      </c>
      <c r="CI47" s="101">
        <v>2.5714285714285698</v>
      </c>
      <c r="CJ47" s="101">
        <v>0.58089620253164598</v>
      </c>
      <c r="CK47" s="101">
        <v>-0.26178941299790398</v>
      </c>
      <c r="CL47" s="101">
        <v>2.2329875816993501</v>
      </c>
      <c r="CM47" s="101">
        <v>1.57624335664336</v>
      </c>
      <c r="CN47" s="101">
        <v>1.0389448943662001</v>
      </c>
      <c r="CO47" s="101">
        <v>0.22196105100463701</v>
      </c>
      <c r="CP47" s="101">
        <v>0.41821524663677101</v>
      </c>
      <c r="CQ47" s="101">
        <v>1.0738746987951799</v>
      </c>
      <c r="CR47" s="101">
        <v>0.61993829787234001</v>
      </c>
      <c r="CS47" s="101">
        <v>0</v>
      </c>
      <c r="CT47" s="98">
        <v>6.3707046893928929</v>
      </c>
      <c r="CU47" s="98">
        <v>3.2409351025229558</v>
      </c>
      <c r="CV47" s="98">
        <v>4.2294657963884301</v>
      </c>
      <c r="CW47" s="98">
        <v>9.0297791324561381</v>
      </c>
      <c r="CX47" s="16" t="s">
        <v>81</v>
      </c>
      <c r="CY47" s="16" t="s">
        <v>82</v>
      </c>
      <c r="CZ47" s="98" t="b">
        <v>1</v>
      </c>
      <c r="DA47" s="98" t="b">
        <v>0</v>
      </c>
      <c r="DB47" s="98">
        <v>7.9236266666666655</v>
      </c>
      <c r="DC47" s="98">
        <v>6.3707046893928929</v>
      </c>
      <c r="DD47" s="102">
        <v>3.5189054088743674</v>
      </c>
      <c r="DE47" s="36">
        <v>1.1001721003619456</v>
      </c>
      <c r="DF47" s="36">
        <v>1.4704730459490185</v>
      </c>
      <c r="DG47" s="102">
        <v>0.42310281112466974</v>
      </c>
      <c r="DH47" s="16">
        <v>0</v>
      </c>
      <c r="DI47" s="16">
        <v>0</v>
      </c>
      <c r="DJ47" s="16" t="b">
        <v>0</v>
      </c>
      <c r="DK47" s="16" t="b">
        <v>1</v>
      </c>
    </row>
    <row r="48" spans="1:115" x14ac:dyDescent="0.2">
      <c r="A48" s="93" t="s">
        <v>139</v>
      </c>
      <c r="B48" s="16" t="s">
        <v>77</v>
      </c>
      <c r="C48" s="16" t="s">
        <v>78</v>
      </c>
      <c r="D48" s="16" t="s">
        <v>67</v>
      </c>
      <c r="E48" s="92" t="s">
        <v>98</v>
      </c>
      <c r="F48" s="36">
        <v>0</v>
      </c>
      <c r="G48" s="36">
        <v>0.1895</v>
      </c>
      <c r="H48" s="36">
        <v>8.8433333333333322E-2</v>
      </c>
      <c r="I48" s="36">
        <v>0.10106666666666667</v>
      </c>
      <c r="J48" s="36">
        <v>3.7899999999999996E-2</v>
      </c>
      <c r="K48" s="36">
        <v>1.2633333333333333E-2</v>
      </c>
      <c r="L48" s="36">
        <v>1.2633333333333333E-2</v>
      </c>
      <c r="M48" s="36">
        <v>1.2633333333333333E-2</v>
      </c>
      <c r="N48" s="36">
        <v>0</v>
      </c>
      <c r="O48" s="36">
        <v>0</v>
      </c>
      <c r="P48" s="36">
        <v>1.2633333333333333E-2</v>
      </c>
      <c r="Q48" s="36">
        <v>0</v>
      </c>
      <c r="R48" s="94">
        <v>4.2493939393939396E-2</v>
      </c>
      <c r="S48" s="94">
        <v>4.2111111111111117E-3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1.2633333333333333E-2</v>
      </c>
      <c r="AB48" s="7">
        <v>0.25266666666666665</v>
      </c>
      <c r="AC48" s="95">
        <v>0.26530000000000004</v>
      </c>
      <c r="AD48" s="95">
        <v>0.25266666666666665</v>
      </c>
      <c r="AE48" s="95">
        <v>0</v>
      </c>
      <c r="AF48" s="95">
        <v>1.2633333333333333E-2</v>
      </c>
      <c r="AG48" s="96">
        <v>0.26530000000000004</v>
      </c>
      <c r="AH48" s="96">
        <v>2.3211101662274136</v>
      </c>
      <c r="AI48" s="96">
        <v>3.0046846846846846</v>
      </c>
      <c r="AJ48" s="96">
        <v>0</v>
      </c>
      <c r="AK48" s="96">
        <v>3.0046846846846846</v>
      </c>
      <c r="AL48" s="96">
        <v>0.13439401556770758</v>
      </c>
      <c r="AM48" s="97">
        <v>0.33125614669079423</v>
      </c>
      <c r="AN48" s="97">
        <v>0.5053333333333333</v>
      </c>
      <c r="AO48" s="36">
        <v>0</v>
      </c>
      <c r="AP48" s="36">
        <v>1.4654666666666668E-2</v>
      </c>
      <c r="AQ48" s="36">
        <v>0</v>
      </c>
      <c r="AR48" s="36">
        <v>0</v>
      </c>
      <c r="AS48" s="36">
        <v>0</v>
      </c>
      <c r="AT48" s="36">
        <v>0</v>
      </c>
      <c r="AU48" s="36">
        <v>9.2904239060483992E-2</v>
      </c>
      <c r="AV48" s="36">
        <v>3.6799080829714205E-2</v>
      </c>
      <c r="AW48" s="36">
        <v>0.1124435363615735</v>
      </c>
      <c r="AX48" s="36">
        <v>0.11497153441899459</v>
      </c>
      <c r="AY48" s="36">
        <v>0.15333948029946817</v>
      </c>
      <c r="AZ48" s="36">
        <v>4.5765855732358869E-2</v>
      </c>
      <c r="BA48" s="36">
        <v>6.7288755564670469E-2</v>
      </c>
      <c r="BB48" s="36">
        <v>7.6943912878949403E-2</v>
      </c>
      <c r="BC48" s="98">
        <v>1.4654666666666668E-2</v>
      </c>
      <c r="BD48" s="99">
        <v>0.44981106181287983</v>
      </c>
      <c r="BE48" s="100">
        <v>0</v>
      </c>
      <c r="BF48" s="100">
        <v>0</v>
      </c>
      <c r="BG48" s="100">
        <v>0</v>
      </c>
      <c r="BH48" s="100">
        <v>0</v>
      </c>
      <c r="BI48" s="100">
        <v>0</v>
      </c>
      <c r="BJ48" s="100">
        <v>0</v>
      </c>
      <c r="BK48" s="100">
        <v>5.0533333333333333E-2</v>
      </c>
      <c r="BL48" s="100">
        <v>0</v>
      </c>
      <c r="BM48" s="100">
        <v>0</v>
      </c>
      <c r="BN48" s="100">
        <v>0</v>
      </c>
      <c r="BO48" s="100">
        <v>0</v>
      </c>
      <c r="BP48" s="100">
        <v>0</v>
      </c>
      <c r="BQ48" s="100">
        <v>0</v>
      </c>
      <c r="BR48" s="100">
        <v>0</v>
      </c>
      <c r="BS48" s="100">
        <v>0</v>
      </c>
      <c r="BT48" s="100">
        <v>0</v>
      </c>
      <c r="BU48" s="100">
        <v>0</v>
      </c>
      <c r="BV48" s="101">
        <v>0</v>
      </c>
      <c r="BW48" s="101">
        <v>0.266666666666667</v>
      </c>
      <c r="BX48" s="101">
        <v>0.54202285714285703</v>
      </c>
      <c r="BY48" s="101">
        <v>0.12428</v>
      </c>
      <c r="BZ48" s="101">
        <v>0</v>
      </c>
      <c r="CA48" s="101">
        <v>0</v>
      </c>
      <c r="CB48" s="101">
        <v>0</v>
      </c>
      <c r="CC48" s="101">
        <v>0</v>
      </c>
      <c r="CD48" s="101">
        <v>0</v>
      </c>
      <c r="CE48" s="101">
        <v>0</v>
      </c>
      <c r="CF48" s="101">
        <v>0.44</v>
      </c>
      <c r="CG48" s="101">
        <v>0</v>
      </c>
      <c r="CH48" s="101" t="s">
        <v>73</v>
      </c>
      <c r="CI48" s="101">
        <v>-0.73333333333333295</v>
      </c>
      <c r="CJ48" s="101">
        <v>-0.45797714285714297</v>
      </c>
      <c r="CK48" s="101">
        <v>-0.87572000000000005</v>
      </c>
      <c r="CL48" s="101">
        <v>1.4626533333333298</v>
      </c>
      <c r="CM48" s="101">
        <v>1.6406399999999999</v>
      </c>
      <c r="CN48" s="101">
        <v>10.508320000000001</v>
      </c>
      <c r="CO48" s="101">
        <v>7.0843600000000002</v>
      </c>
      <c r="CP48" s="101" t="s">
        <v>73</v>
      </c>
      <c r="CQ48" s="101" t="s">
        <v>73</v>
      </c>
      <c r="CR48" s="101">
        <v>0.56000000000000005</v>
      </c>
      <c r="CS48" s="101">
        <v>0</v>
      </c>
      <c r="CT48" s="98">
        <v>0.21476666666666672</v>
      </c>
      <c r="CU48" s="98">
        <v>0.21476666666666672</v>
      </c>
      <c r="CV48" s="98">
        <v>0.21476666666666672</v>
      </c>
      <c r="CW48" s="98">
        <v>0.21476666666666672</v>
      </c>
      <c r="CX48" s="16" t="s">
        <v>69</v>
      </c>
      <c r="CY48" s="16" t="s">
        <v>70</v>
      </c>
      <c r="CZ48" s="98" t="b">
        <v>0</v>
      </c>
      <c r="DA48" s="98" t="b">
        <v>0</v>
      </c>
      <c r="DB48" s="98">
        <v>0.20213333333333333</v>
      </c>
      <c r="DC48" s="98">
        <v>0.238012</v>
      </c>
      <c r="DD48" s="102">
        <v>0.28999999999999998</v>
      </c>
      <c r="DE48" s="36">
        <v>5.6133889972057524E-2</v>
      </c>
      <c r="DF48" s="36">
        <v>5.0215356379631815E-2</v>
      </c>
      <c r="DG48" s="102">
        <v>0.22750291301498282</v>
      </c>
      <c r="DH48" s="16">
        <v>0</v>
      </c>
      <c r="DI48" s="16">
        <v>0</v>
      </c>
      <c r="DJ48" s="16" t="b">
        <v>0</v>
      </c>
      <c r="DK48" s="16" t="b">
        <v>0</v>
      </c>
    </row>
    <row r="49" spans="1:115" x14ac:dyDescent="0.2">
      <c r="A49" s="93" t="s">
        <v>140</v>
      </c>
      <c r="B49" s="16" t="s">
        <v>77</v>
      </c>
      <c r="C49" s="16" t="s">
        <v>101</v>
      </c>
      <c r="D49" s="16" t="s">
        <v>67</v>
      </c>
      <c r="E49" s="92" t="s">
        <v>98</v>
      </c>
      <c r="F49" s="36">
        <v>0</v>
      </c>
      <c r="G49" s="36">
        <v>26.196480000000001</v>
      </c>
      <c r="H49" s="36">
        <v>39.294720000000005</v>
      </c>
      <c r="I49" s="36">
        <v>6.3874133333333338</v>
      </c>
      <c r="J49" s="36">
        <v>11.733839999999999</v>
      </c>
      <c r="K49" s="36">
        <v>13.168986666666665</v>
      </c>
      <c r="L49" s="36">
        <v>0</v>
      </c>
      <c r="M49" s="36">
        <v>0</v>
      </c>
      <c r="N49" s="36">
        <v>13.138666666666666</v>
      </c>
      <c r="O49" s="36">
        <v>17.979759999999999</v>
      </c>
      <c r="P49" s="36">
        <v>0</v>
      </c>
      <c r="Q49" s="36">
        <v>0</v>
      </c>
      <c r="R49" s="94">
        <v>11.627260606060608</v>
      </c>
      <c r="S49" s="94">
        <v>10.372808888888889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1.0106666666666667E-2</v>
      </c>
      <c r="AC49" s="95">
        <v>1.0106666666666667E-2</v>
      </c>
      <c r="AD49" s="95">
        <v>1.0106666666666667E-2</v>
      </c>
      <c r="AE49" s="95">
        <v>0</v>
      </c>
      <c r="AF49" s="95">
        <v>0</v>
      </c>
      <c r="AG49" s="96">
        <v>1.0106666666666667E-2</v>
      </c>
      <c r="AH49" s="96">
        <v>0</v>
      </c>
      <c r="AI49" s="96">
        <v>4.3924667456868169E-4</v>
      </c>
      <c r="AJ49" s="96">
        <v>0</v>
      </c>
      <c r="AK49" s="96">
        <v>4.3924667456868169E-4</v>
      </c>
      <c r="AL49" s="96">
        <v>12.862324592059634</v>
      </c>
      <c r="AM49" s="97">
        <v>32.02269298712136</v>
      </c>
      <c r="AN49" s="97">
        <v>0</v>
      </c>
      <c r="AO49" s="36">
        <v>0</v>
      </c>
      <c r="AP49" s="36">
        <v>0</v>
      </c>
      <c r="AQ49" s="36">
        <v>0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6">
        <v>0</v>
      </c>
      <c r="BB49" s="36">
        <v>0</v>
      </c>
      <c r="BC49" s="98">
        <v>0</v>
      </c>
      <c r="BD49" s="99">
        <v>-1.0106666666666667E-2</v>
      </c>
      <c r="BE49" s="100">
        <v>0</v>
      </c>
      <c r="BF49" s="100">
        <v>0</v>
      </c>
      <c r="BG49" s="100">
        <v>0</v>
      </c>
      <c r="BH49" s="100">
        <v>0</v>
      </c>
      <c r="BI49" s="100">
        <v>0</v>
      </c>
      <c r="BJ49" s="100">
        <v>0</v>
      </c>
      <c r="BK49" s="100">
        <v>0</v>
      </c>
      <c r="BL49" s="100">
        <v>0</v>
      </c>
      <c r="BM49" s="100">
        <v>0</v>
      </c>
      <c r="BN49" s="100">
        <v>0</v>
      </c>
      <c r="BO49" s="100">
        <v>0</v>
      </c>
      <c r="BP49" s="100">
        <v>0</v>
      </c>
      <c r="BQ49" s="100">
        <v>0</v>
      </c>
      <c r="BR49" s="100">
        <v>0</v>
      </c>
      <c r="BS49" s="100">
        <v>0</v>
      </c>
      <c r="BT49" s="100">
        <v>0</v>
      </c>
      <c r="BU49" s="100">
        <v>0</v>
      </c>
      <c r="BV49" s="101">
        <v>1</v>
      </c>
      <c r="BW49" s="101">
        <v>0.38231807484567903</v>
      </c>
      <c r="BX49" s="101">
        <v>0.180041152263374</v>
      </c>
      <c r="BY49" s="101">
        <v>0</v>
      </c>
      <c r="BZ49" s="101">
        <v>0.94597105943152404</v>
      </c>
      <c r="CA49" s="101">
        <v>0</v>
      </c>
      <c r="CB49" s="101">
        <v>1</v>
      </c>
      <c r="CC49" s="101">
        <v>1</v>
      </c>
      <c r="CD49" s="101">
        <v>0.96153846153846201</v>
      </c>
      <c r="CE49" s="101">
        <v>0</v>
      </c>
      <c r="CF49" s="101">
        <v>1</v>
      </c>
      <c r="CG49" s="101">
        <v>0</v>
      </c>
      <c r="CH49" s="101" t="s">
        <v>73</v>
      </c>
      <c r="CI49" s="101">
        <v>-0.61768192515432097</v>
      </c>
      <c r="CJ49" s="101">
        <v>-0.81995884773662597</v>
      </c>
      <c r="CK49" s="101">
        <v>1.45253164556962</v>
      </c>
      <c r="CL49" s="101">
        <v>5.4028940568475396E-2</v>
      </c>
      <c r="CM49" s="101">
        <v>-1</v>
      </c>
      <c r="CN49" s="101" t="s">
        <v>73</v>
      </c>
      <c r="CO49" s="101" t="s">
        <v>73</v>
      </c>
      <c r="CP49" s="101">
        <v>3.8461538461538498E-2</v>
      </c>
      <c r="CQ49" s="101">
        <v>-1</v>
      </c>
      <c r="CR49" s="101" t="s">
        <v>73</v>
      </c>
      <c r="CS49" s="101">
        <v>0</v>
      </c>
      <c r="CT49" s="98">
        <v>1.0106666666666667E-2</v>
      </c>
      <c r="CU49" s="98">
        <v>1.0106666666666667E-2</v>
      </c>
      <c r="CV49" s="98">
        <v>1.0106666666666667E-2</v>
      </c>
      <c r="CW49" s="98">
        <v>1.0106666666666667E-2</v>
      </c>
      <c r="CX49" s="16" t="s">
        <v>94</v>
      </c>
      <c r="CY49" s="16" t="s">
        <v>95</v>
      </c>
      <c r="CZ49" s="98" t="b">
        <v>0</v>
      </c>
      <c r="DA49" s="98" t="b">
        <v>1</v>
      </c>
      <c r="DB49" s="98">
        <v>1.0106666666666667E-2</v>
      </c>
      <c r="DC49" s="98">
        <v>1.0106666666666667E-2</v>
      </c>
      <c r="DD49" s="102" t="s">
        <v>75</v>
      </c>
      <c r="DE49" s="36">
        <v>11.954543015993522</v>
      </c>
      <c r="DF49" s="36">
        <v>0</v>
      </c>
      <c r="DG49" s="102">
        <v>1</v>
      </c>
      <c r="DH49" s="16">
        <v>0</v>
      </c>
      <c r="DI49" s="16">
        <v>1.0106666666666667E-2</v>
      </c>
      <c r="DJ49" s="16" t="b">
        <v>0</v>
      </c>
      <c r="DK49" s="16" t="b">
        <v>0</v>
      </c>
    </row>
    <row r="50" spans="1:115" x14ac:dyDescent="0.2">
      <c r="A50" s="93" t="s">
        <v>141</v>
      </c>
      <c r="B50" s="16" t="s">
        <v>77</v>
      </c>
      <c r="C50" s="16" t="s">
        <v>66</v>
      </c>
      <c r="D50" s="16" t="s">
        <v>67</v>
      </c>
      <c r="E50" s="92" t="s">
        <v>98</v>
      </c>
      <c r="F50" s="36">
        <v>5.0533333333333337</v>
      </c>
      <c r="G50" s="36">
        <v>0.66703999999999997</v>
      </c>
      <c r="H50" s="36">
        <v>1.30376</v>
      </c>
      <c r="I50" s="36">
        <v>1.1925866666666667</v>
      </c>
      <c r="J50" s="36">
        <v>1.7787733333333331</v>
      </c>
      <c r="K50" s="36">
        <v>1.9505866666666667</v>
      </c>
      <c r="L50" s="36">
        <v>0.88938666666666666</v>
      </c>
      <c r="M50" s="36">
        <v>0.22234666666666666</v>
      </c>
      <c r="N50" s="36">
        <v>3.688933333333333</v>
      </c>
      <c r="O50" s="36">
        <v>0.25266666666666665</v>
      </c>
      <c r="P50" s="36">
        <v>1.9910133333333333</v>
      </c>
      <c r="Q50" s="36">
        <v>0.18192</v>
      </c>
      <c r="R50" s="94">
        <v>1.7264024242424241</v>
      </c>
      <c r="S50" s="94">
        <v>1.9775377777777778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0.29309333333333332</v>
      </c>
      <c r="AC50" s="95">
        <v>0.29309333333333332</v>
      </c>
      <c r="AD50" s="95">
        <v>0.29309333333333332</v>
      </c>
      <c r="AE50" s="95">
        <v>0</v>
      </c>
      <c r="AF50" s="95">
        <v>0</v>
      </c>
      <c r="AG50" s="96">
        <v>0.29309333333333332</v>
      </c>
      <c r="AH50" s="96">
        <v>9.6601676167181627E-2</v>
      </c>
      <c r="AI50" s="96">
        <v>8.5791023594110352E-2</v>
      </c>
      <c r="AJ50" s="96">
        <v>0</v>
      </c>
      <c r="AK50" s="96">
        <v>8.5791023594110352E-2</v>
      </c>
      <c r="AL50" s="96">
        <v>0.67257982716668818</v>
      </c>
      <c r="AM50" s="97">
        <v>2.0572448453986509</v>
      </c>
      <c r="AN50" s="97">
        <v>0</v>
      </c>
      <c r="AO50" s="36">
        <v>0.18192</v>
      </c>
      <c r="AP50" s="36">
        <v>1.6489768893582921</v>
      </c>
      <c r="AQ50" s="36">
        <v>1.3685664027831075</v>
      </c>
      <c r="AR50" s="36">
        <v>1.748584427328665</v>
      </c>
      <c r="AS50" s="36">
        <v>1.8655045710276197</v>
      </c>
      <c r="AT50" s="36">
        <v>2.070420869796799</v>
      </c>
      <c r="AU50" s="36">
        <v>2.2713469672106941</v>
      </c>
      <c r="AV50" s="36">
        <v>1.814893754944753</v>
      </c>
      <c r="AW50" s="36">
        <v>1.7170823523163372</v>
      </c>
      <c r="AX50" s="36">
        <v>1.2497612064250168</v>
      </c>
      <c r="AY50" s="36">
        <v>0.98111414117464302</v>
      </c>
      <c r="AZ50" s="36">
        <v>1.3301174880700377</v>
      </c>
      <c r="BA50" s="36">
        <v>0.98323730577880553</v>
      </c>
      <c r="BB50" s="36">
        <v>0.88201262708537587</v>
      </c>
      <c r="BC50" s="98">
        <v>3.0175432921413998</v>
      </c>
      <c r="BD50" s="99">
        <v>19.638525669966814</v>
      </c>
      <c r="BE50" s="100">
        <v>0</v>
      </c>
      <c r="BF50" s="100">
        <v>0</v>
      </c>
      <c r="BG50" s="100">
        <v>0</v>
      </c>
      <c r="BH50" s="100">
        <v>13.138666666666666</v>
      </c>
      <c r="BI50" s="100">
        <v>0</v>
      </c>
      <c r="BJ50" s="100">
        <v>0</v>
      </c>
      <c r="BK50" s="100">
        <v>0.66703999999999997</v>
      </c>
      <c r="BL50" s="100">
        <v>0</v>
      </c>
      <c r="BM50" s="100">
        <v>2.0213333333333333E-2</v>
      </c>
      <c r="BN50" s="100">
        <v>4.355973333333333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100">
        <v>0</v>
      </c>
      <c r="BV50" s="101">
        <v>0.05</v>
      </c>
      <c r="BW50" s="101">
        <v>0.30303030303030298</v>
      </c>
      <c r="BX50" s="101">
        <v>0.18382519379845</v>
      </c>
      <c r="BY50" s="101">
        <v>0.175536440677966</v>
      </c>
      <c r="BZ50" s="101">
        <v>0.36094084158415796</v>
      </c>
      <c r="CA50" s="101">
        <v>0.34823814432989697</v>
      </c>
      <c r="CB50" s="101">
        <v>0.50784055555555596</v>
      </c>
      <c r="CC50" s="101">
        <v>0</v>
      </c>
      <c r="CD50" s="101">
        <v>0.24733164383561601</v>
      </c>
      <c r="CE50" s="101">
        <v>0</v>
      </c>
      <c r="CF50" s="101">
        <v>0.96685989847715703</v>
      </c>
      <c r="CG50" s="101">
        <v>0</v>
      </c>
      <c r="CH50" s="101">
        <v>-0.95</v>
      </c>
      <c r="CI50" s="101">
        <v>-0.69696969696969702</v>
      </c>
      <c r="CJ50" s="101">
        <v>-0.81617480620155003</v>
      </c>
      <c r="CK50" s="101">
        <v>-0.82446355932203408</v>
      </c>
      <c r="CL50" s="101">
        <v>-0.63905915841584204</v>
      </c>
      <c r="CM50" s="101">
        <v>-0.65176185567010292</v>
      </c>
      <c r="CN50" s="101">
        <v>0.49215944444444404</v>
      </c>
      <c r="CO50" s="101">
        <v>3.0446477272727299</v>
      </c>
      <c r="CP50" s="101">
        <v>-0.75266835616438399</v>
      </c>
      <c r="CQ50" s="101">
        <v>12.895568000000001</v>
      </c>
      <c r="CR50" s="101">
        <v>-3.3140101522842601E-2</v>
      </c>
      <c r="CS50" s="101">
        <v>0</v>
      </c>
      <c r="CT50" s="98">
        <v>-1.3558835560249585</v>
      </c>
      <c r="CU50" s="98">
        <v>-2.7244499588080662</v>
      </c>
      <c r="CV50" s="98">
        <v>-3.1044679833536235</v>
      </c>
      <c r="CW50" s="98">
        <v>7.4268097773083745</v>
      </c>
      <c r="CX50" s="16" t="s">
        <v>84</v>
      </c>
      <c r="CY50" s="16" t="s">
        <v>85</v>
      </c>
      <c r="CZ50" s="98" t="b">
        <v>0</v>
      </c>
      <c r="DA50" s="98" t="b">
        <v>1</v>
      </c>
      <c r="DB50" s="98">
        <v>-0.3739466666666667</v>
      </c>
      <c r="DC50" s="98">
        <v>-1.3558835560249585</v>
      </c>
      <c r="DD50" s="102">
        <v>2.4720809686949687</v>
      </c>
      <c r="DE50" s="36">
        <v>1.4127446200067528</v>
      </c>
      <c r="DF50" s="36">
        <v>0.42033314622864348</v>
      </c>
      <c r="DG50" s="102">
        <v>0.12601146507142791</v>
      </c>
      <c r="DH50" s="16">
        <v>0</v>
      </c>
      <c r="DI50" s="16">
        <v>0</v>
      </c>
      <c r="DJ50" s="16" t="b">
        <v>0</v>
      </c>
      <c r="DK50" s="16" t="b">
        <v>1</v>
      </c>
    </row>
    <row r="51" spans="1:115" x14ac:dyDescent="0.2">
      <c r="A51" s="93" t="s">
        <v>142</v>
      </c>
      <c r="B51" s="16" t="s">
        <v>65</v>
      </c>
      <c r="C51" s="16" t="s">
        <v>101</v>
      </c>
      <c r="D51" s="16" t="s">
        <v>67</v>
      </c>
      <c r="E51" s="92" t="s">
        <v>68</v>
      </c>
      <c r="F51" s="36">
        <v>34.868000000000002</v>
      </c>
      <c r="G51" s="36">
        <v>25.771999999999998</v>
      </c>
      <c r="H51" s="36">
        <v>23.002773333333334</v>
      </c>
      <c r="I51" s="36">
        <v>25.266666666666669</v>
      </c>
      <c r="J51" s="36">
        <v>26.277333333333331</v>
      </c>
      <c r="K51" s="36">
        <v>17.686666666666667</v>
      </c>
      <c r="L51" s="36">
        <v>21.244213333333335</v>
      </c>
      <c r="M51" s="36">
        <v>13.270053333333335</v>
      </c>
      <c r="N51" s="36">
        <v>55.08133333333334</v>
      </c>
      <c r="O51" s="36">
        <v>22.679360000000003</v>
      </c>
      <c r="P51" s="36">
        <v>25.195920000000001</v>
      </c>
      <c r="Q51" s="36">
        <v>5.0533333333333337</v>
      </c>
      <c r="R51" s="94">
        <v>26.394938181818187</v>
      </c>
      <c r="S51" s="94">
        <v>34.318871111111115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69.099280000000007</v>
      </c>
      <c r="AB51" s="7">
        <v>0</v>
      </c>
      <c r="AC51" s="95">
        <v>69.099280000000007</v>
      </c>
      <c r="AD51" s="95">
        <v>47.663039999999995</v>
      </c>
      <c r="AE51" s="95">
        <v>21.436240000000002</v>
      </c>
      <c r="AF51" s="95">
        <v>0</v>
      </c>
      <c r="AG51" s="96">
        <v>69.099280000000007</v>
      </c>
      <c r="AH51" s="96">
        <v>1.4906191774951327</v>
      </c>
      <c r="AI51" s="96">
        <v>0.91251294903926461</v>
      </c>
      <c r="AJ51" s="96">
        <v>0</v>
      </c>
      <c r="AK51" s="96">
        <v>0.91251294903926461</v>
      </c>
      <c r="AL51" s="96">
        <v>7.4954184684259682</v>
      </c>
      <c r="AM51" s="97">
        <v>20.359132278967483</v>
      </c>
      <c r="AN51" s="97">
        <v>0</v>
      </c>
      <c r="AO51" s="36">
        <v>5.0533333333333337</v>
      </c>
      <c r="AP51" s="36">
        <v>14.149333333333335</v>
      </c>
      <c r="AQ51" s="36">
        <v>19.202666666666666</v>
      </c>
      <c r="AR51" s="36">
        <v>17.34078963100082</v>
      </c>
      <c r="AS51" s="36">
        <v>17.464281589384594</v>
      </c>
      <c r="AT51" s="36">
        <v>17.478283278529318</v>
      </c>
      <c r="AU51" s="36">
        <v>18.039493558333334</v>
      </c>
      <c r="AV51" s="36">
        <v>18.039493558333334</v>
      </c>
      <c r="AW51" s="36">
        <v>23.092826891666665</v>
      </c>
      <c r="AX51" s="36">
        <v>18.039493558333334</v>
      </c>
      <c r="AY51" s="36">
        <v>12.327380431322249</v>
      </c>
      <c r="AZ51" s="36">
        <v>12.279211398955098</v>
      </c>
      <c r="BA51" s="36">
        <v>11.290855750752307</v>
      </c>
      <c r="BB51" s="36">
        <v>11.312491105140884</v>
      </c>
      <c r="BC51" s="98">
        <v>33.352000000000004</v>
      </c>
      <c r="BD51" s="99">
        <v>140.95732075175195</v>
      </c>
      <c r="BE51" s="100">
        <v>20.213333333333335</v>
      </c>
      <c r="BF51" s="100">
        <v>0</v>
      </c>
      <c r="BG51" s="100">
        <v>0</v>
      </c>
      <c r="BH51" s="100">
        <v>0</v>
      </c>
      <c r="BI51" s="100">
        <v>0</v>
      </c>
      <c r="BJ51" s="100">
        <v>0</v>
      </c>
      <c r="BK51" s="100">
        <v>7.6810666666666663</v>
      </c>
      <c r="BL51" s="100">
        <v>12.633333333333335</v>
      </c>
      <c r="BM51" s="100">
        <v>12.633333333333335</v>
      </c>
      <c r="BN51" s="100">
        <v>12.633333333333335</v>
      </c>
      <c r="BO51" s="100">
        <v>0</v>
      </c>
      <c r="BP51" s="100">
        <v>0</v>
      </c>
      <c r="BQ51" s="100">
        <v>0</v>
      </c>
      <c r="BR51" s="100">
        <v>0</v>
      </c>
      <c r="BS51" s="100">
        <v>0</v>
      </c>
      <c r="BT51" s="100">
        <v>0</v>
      </c>
      <c r="BU51" s="100">
        <v>0</v>
      </c>
      <c r="BV51" s="101">
        <v>0.68115942028985499</v>
      </c>
      <c r="BW51" s="101">
        <v>0.88235294117647101</v>
      </c>
      <c r="BX51" s="101">
        <v>0.72583479789103711</v>
      </c>
      <c r="BY51" s="101">
        <v>0.94</v>
      </c>
      <c r="BZ51" s="101">
        <v>0.71540996153846192</v>
      </c>
      <c r="CA51" s="101">
        <v>0.65714285714285692</v>
      </c>
      <c r="CB51" s="101">
        <v>0.975103734439834</v>
      </c>
      <c r="CC51" s="101">
        <v>0.59101294744859101</v>
      </c>
      <c r="CD51" s="101">
        <v>0.19955095412843998</v>
      </c>
      <c r="CE51" s="101">
        <v>0.49232078877005397</v>
      </c>
      <c r="CF51" s="101">
        <v>0.68266990000000005</v>
      </c>
      <c r="CG51" s="101">
        <v>0</v>
      </c>
      <c r="CH51" s="101">
        <v>-0.31884057971014501</v>
      </c>
      <c r="CI51" s="101">
        <v>0.11764705882352899</v>
      </c>
      <c r="CJ51" s="101">
        <v>0.274165202108963</v>
      </c>
      <c r="CK51" s="101">
        <v>-0.06</v>
      </c>
      <c r="CL51" s="101">
        <v>-0.28459003846153796</v>
      </c>
      <c r="CM51" s="101">
        <v>0.34285714285714297</v>
      </c>
      <c r="CN51" s="101">
        <v>-2.4896265560166001E-2</v>
      </c>
      <c r="CO51" s="101">
        <v>0.40898705255140899</v>
      </c>
      <c r="CP51" s="101">
        <v>-0.80044904587155996</v>
      </c>
      <c r="CQ51" s="101">
        <v>-0.50767921122994597</v>
      </c>
      <c r="CR51" s="101">
        <v>-0.3173301</v>
      </c>
      <c r="CS51" s="101">
        <v>0</v>
      </c>
      <c r="CT51" s="98">
        <v>75.163280000000015</v>
      </c>
      <c r="CU51" s="98">
        <v>55.960613333333335</v>
      </c>
      <c r="CV51" s="98">
        <v>57.822490368999183</v>
      </c>
      <c r="CW51" s="98">
        <v>57.69899841061541</v>
      </c>
      <c r="CX51" s="16" t="s">
        <v>81</v>
      </c>
      <c r="CY51" s="16" t="s">
        <v>82</v>
      </c>
      <c r="CZ51" s="98" t="b">
        <v>1</v>
      </c>
      <c r="DA51" s="98" t="b">
        <v>0</v>
      </c>
      <c r="DB51" s="98">
        <v>81.631546666666679</v>
      </c>
      <c r="DC51" s="98">
        <v>75.163280000000015</v>
      </c>
      <c r="DD51" s="102">
        <v>1.8421052631578949</v>
      </c>
      <c r="DE51" s="36">
        <v>11.601947353143185</v>
      </c>
      <c r="DF51" s="36">
        <v>3.4390497584957798</v>
      </c>
      <c r="DG51" s="102">
        <v>0.63353208199897293</v>
      </c>
      <c r="DH51" s="16">
        <v>0</v>
      </c>
      <c r="DI51" s="16">
        <v>0</v>
      </c>
      <c r="DJ51" s="16" t="b">
        <v>0</v>
      </c>
      <c r="DK51" s="16" t="b">
        <v>1</v>
      </c>
    </row>
    <row r="52" spans="1:115" x14ac:dyDescent="0.2">
      <c r="A52" s="93" t="s">
        <v>143</v>
      </c>
      <c r="B52" s="16" t="s">
        <v>77</v>
      </c>
      <c r="C52" s="16" t="s">
        <v>101</v>
      </c>
      <c r="D52" s="16" t="s">
        <v>67</v>
      </c>
      <c r="E52" s="92" t="s">
        <v>98</v>
      </c>
      <c r="F52" s="36">
        <v>15.422773333333334</v>
      </c>
      <c r="G52" s="36">
        <v>14.179653333333334</v>
      </c>
      <c r="H52" s="36">
        <v>13.098239999999999</v>
      </c>
      <c r="I52" s="36">
        <v>14.801213333333333</v>
      </c>
      <c r="J52" s="36">
        <v>15.983693333333335</v>
      </c>
      <c r="K52" s="36">
        <v>15.584480000000001</v>
      </c>
      <c r="L52" s="36">
        <v>19.030853333333333</v>
      </c>
      <c r="M52" s="36">
        <v>10.399759999999999</v>
      </c>
      <c r="N52" s="36">
        <v>6.9988666666666663</v>
      </c>
      <c r="O52" s="36">
        <v>27.874186666666667</v>
      </c>
      <c r="P52" s="36">
        <v>23.300919999999998</v>
      </c>
      <c r="Q52" s="36">
        <v>25.468800000000002</v>
      </c>
      <c r="R52" s="94">
        <v>16.061330909090909</v>
      </c>
      <c r="S52" s="94">
        <v>19.391324444444439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5.0533333333333333E-3</v>
      </c>
      <c r="AA52" s="7">
        <v>5.0533333333333333E-3</v>
      </c>
      <c r="AB52" s="7">
        <v>12.47668</v>
      </c>
      <c r="AC52" s="95">
        <v>12.486786666666667</v>
      </c>
      <c r="AD52" s="95">
        <v>12.486786666666667</v>
      </c>
      <c r="AE52" s="95">
        <v>0</v>
      </c>
      <c r="AF52" s="95">
        <v>0</v>
      </c>
      <c r="AG52" s="96">
        <v>12.486786666666667</v>
      </c>
      <c r="AH52" s="96">
        <v>0.47226992671588003</v>
      </c>
      <c r="AI52" s="96">
        <v>0.39286840951127894</v>
      </c>
      <c r="AJ52" s="96">
        <v>0</v>
      </c>
      <c r="AK52" s="96">
        <v>0.39286840951127894</v>
      </c>
      <c r="AL52" s="96">
        <v>1.1788889372258693</v>
      </c>
      <c r="AM52" s="97">
        <v>2.2435424193730471</v>
      </c>
      <c r="AN52" s="97">
        <v>0</v>
      </c>
      <c r="AO52" s="36">
        <v>25.468800000000002</v>
      </c>
      <c r="AP52" s="36">
        <v>0</v>
      </c>
      <c r="AQ52" s="36">
        <v>10.314181209884786</v>
      </c>
      <c r="AR52" s="36">
        <v>12.282849819529503</v>
      </c>
      <c r="AS52" s="36">
        <v>14.778853736305452</v>
      </c>
      <c r="AT52" s="36">
        <v>12.776275825795151</v>
      </c>
      <c r="AU52" s="36">
        <v>13.764237936543193</v>
      </c>
      <c r="AV52" s="36">
        <v>15.937824661619105</v>
      </c>
      <c r="AW52" s="36">
        <v>19.380740504651822</v>
      </c>
      <c r="AX52" s="36">
        <v>9.0095169754396416</v>
      </c>
      <c r="AY52" s="36">
        <v>19.388968465482634</v>
      </c>
      <c r="AZ52" s="36">
        <v>19.578362739549359</v>
      </c>
      <c r="BA52" s="36">
        <v>15.183700819253447</v>
      </c>
      <c r="BB52" s="36">
        <v>11.297240613325391</v>
      </c>
      <c r="BC52" s="98">
        <v>10.314181209884786</v>
      </c>
      <c r="BD52" s="99">
        <v>161.20596664071286</v>
      </c>
      <c r="BE52" s="100">
        <v>16.170666666666666</v>
      </c>
      <c r="BF52" s="100">
        <v>52.554666666666662</v>
      </c>
      <c r="BG52" s="100">
        <v>13.265000000000001</v>
      </c>
      <c r="BH52" s="100">
        <v>11.26388</v>
      </c>
      <c r="BI52" s="100">
        <v>0</v>
      </c>
      <c r="BJ52" s="100">
        <v>0</v>
      </c>
      <c r="BK52" s="100">
        <v>9.2172799999999988</v>
      </c>
      <c r="BL52" s="100">
        <v>0.5053333333333333</v>
      </c>
      <c r="BM52" s="100">
        <v>2.0213333333333333E-2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1">
        <v>0.54615809839690399</v>
      </c>
      <c r="BW52" s="101">
        <v>0.816695352839931</v>
      </c>
      <c r="BX52" s="101">
        <v>0.87918954048139997</v>
      </c>
      <c r="BY52" s="101">
        <v>0.97347193211488203</v>
      </c>
      <c r="BZ52" s="101">
        <v>0.94748122665006207</v>
      </c>
      <c r="CA52" s="101">
        <v>0.94319010540632409</v>
      </c>
      <c r="CB52" s="101">
        <v>0.229758355595132</v>
      </c>
      <c r="CC52" s="101">
        <v>0</v>
      </c>
      <c r="CD52" s="101">
        <v>0</v>
      </c>
      <c r="CE52" s="101">
        <v>0.65318339376359702</v>
      </c>
      <c r="CF52" s="101">
        <v>0.62608568227649597</v>
      </c>
      <c r="CG52" s="101">
        <v>0</v>
      </c>
      <c r="CH52" s="101">
        <v>0.45384190160309601</v>
      </c>
      <c r="CI52" s="101">
        <v>0.183304647160069</v>
      </c>
      <c r="CJ52" s="101">
        <v>0.12081045951860001</v>
      </c>
      <c r="CK52" s="101">
        <v>-2.6528067885117503E-2</v>
      </c>
      <c r="CL52" s="101">
        <v>-5.2518773349937702E-2</v>
      </c>
      <c r="CM52" s="101">
        <v>-5.6809894593675601E-2</v>
      </c>
      <c r="CN52" s="101">
        <v>0.77024164440486798</v>
      </c>
      <c r="CO52" s="101">
        <v>1.65110951219512</v>
      </c>
      <c r="CP52" s="101">
        <v>1.6929100377358501</v>
      </c>
      <c r="CQ52" s="101">
        <v>-0.34681660623640298</v>
      </c>
      <c r="CR52" s="101">
        <v>-0.37391431772350403</v>
      </c>
      <c r="CS52" s="101">
        <v>0</v>
      </c>
      <c r="CT52" s="98">
        <v>19.44017333333333</v>
      </c>
      <c r="CU52" s="98">
        <v>61.68065879011521</v>
      </c>
      <c r="CV52" s="98">
        <v>20.422323513803832</v>
      </c>
      <c r="CW52" s="98">
        <v>15.925199597027882</v>
      </c>
      <c r="CX52" s="16" t="s">
        <v>69</v>
      </c>
      <c r="CY52" s="16" t="s">
        <v>70</v>
      </c>
      <c r="CZ52" s="98" t="b">
        <v>0</v>
      </c>
      <c r="DA52" s="98" t="b">
        <v>0</v>
      </c>
      <c r="DB52" s="98">
        <v>19.44017333333333</v>
      </c>
      <c r="DC52" s="98">
        <v>28.657453333333333</v>
      </c>
      <c r="DD52" s="102">
        <v>0</v>
      </c>
      <c r="DE52" s="36">
        <v>5.8497153629075838</v>
      </c>
      <c r="DF52" s="36">
        <v>5.0828724154252667</v>
      </c>
      <c r="DG52" s="102">
        <v>0.20210715670260981</v>
      </c>
      <c r="DH52" s="16">
        <v>0</v>
      </c>
      <c r="DI52" s="16">
        <v>0</v>
      </c>
      <c r="DJ52" s="16" t="b">
        <v>0</v>
      </c>
      <c r="DK52" s="16" t="b">
        <v>1</v>
      </c>
    </row>
    <row r="53" spans="1:115" x14ac:dyDescent="0.2">
      <c r="A53" s="93" t="s">
        <v>144</v>
      </c>
      <c r="B53" s="16" t="s">
        <v>77</v>
      </c>
      <c r="C53" s="16" t="s">
        <v>66</v>
      </c>
      <c r="D53" s="16" t="s">
        <v>67</v>
      </c>
      <c r="E53" s="92" t="s">
        <v>98</v>
      </c>
      <c r="F53" s="36">
        <v>2.0718666666666663</v>
      </c>
      <c r="G53" s="36">
        <v>4.4671466666666673</v>
      </c>
      <c r="H53" s="36">
        <v>7.8326666666666673</v>
      </c>
      <c r="I53" s="36">
        <v>7.812453333333333</v>
      </c>
      <c r="J53" s="36">
        <v>6.5187999999999997</v>
      </c>
      <c r="K53" s="36">
        <v>3.7495733333333332</v>
      </c>
      <c r="L53" s="36">
        <v>8.0044800000000009</v>
      </c>
      <c r="M53" s="36">
        <v>2.4963466666666667</v>
      </c>
      <c r="N53" s="36">
        <v>0</v>
      </c>
      <c r="O53" s="36">
        <v>10.389653333333332</v>
      </c>
      <c r="P53" s="36">
        <v>12.542373333333334</v>
      </c>
      <c r="Q53" s="36">
        <v>4.3458666666666668</v>
      </c>
      <c r="R53" s="94">
        <v>5.9895781818181817</v>
      </c>
      <c r="S53" s="94">
        <v>7.6440088888888882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9.1263199999999998</v>
      </c>
      <c r="AC53" s="95">
        <v>9.1263199999999998</v>
      </c>
      <c r="AD53" s="95">
        <v>9.1263199999999998</v>
      </c>
      <c r="AE53" s="95">
        <v>0</v>
      </c>
      <c r="AF53" s="95">
        <v>0</v>
      </c>
      <c r="AG53" s="96">
        <v>9.1263199999999998</v>
      </c>
      <c r="AH53" s="96">
        <v>1.7814433337908113</v>
      </c>
      <c r="AI53" s="96">
        <v>0.7699763767448996</v>
      </c>
      <c r="AJ53" s="96">
        <v>0</v>
      </c>
      <c r="AK53" s="96">
        <v>0.7699763767448996</v>
      </c>
      <c r="AL53" s="96">
        <v>3.8718836625660726</v>
      </c>
      <c r="AM53" s="97">
        <v>8.0408377149485268</v>
      </c>
      <c r="AN53" s="97">
        <v>0</v>
      </c>
      <c r="AO53" s="36">
        <v>4.3458666666666668</v>
      </c>
      <c r="AP53" s="36">
        <v>0</v>
      </c>
      <c r="AQ53" s="36">
        <v>0.98131656692810398</v>
      </c>
      <c r="AR53" s="36">
        <v>0.73491661007591724</v>
      </c>
      <c r="AS53" s="36">
        <v>0.8169747851084691</v>
      </c>
      <c r="AT53" s="36">
        <v>1.7762306637837737</v>
      </c>
      <c r="AU53" s="36">
        <v>7.0098171883698068</v>
      </c>
      <c r="AV53" s="36">
        <v>4.0320033750158117</v>
      </c>
      <c r="AW53" s="36">
        <v>8.6074034313005985</v>
      </c>
      <c r="AX53" s="36">
        <v>2.6843796054687479</v>
      </c>
      <c r="AY53" s="36">
        <v>0.34879471940790979</v>
      </c>
      <c r="AZ53" s="36">
        <v>2.3370017791059206</v>
      </c>
      <c r="BA53" s="36">
        <v>2.0319280988105186</v>
      </c>
      <c r="BB53" s="36">
        <v>2.2938754823598919</v>
      </c>
      <c r="BC53" s="98">
        <v>0.98131656692810398</v>
      </c>
      <c r="BD53" s="99">
        <v>24.528322305735465</v>
      </c>
      <c r="BE53" s="100">
        <v>0</v>
      </c>
      <c r="BF53" s="100">
        <v>0</v>
      </c>
      <c r="BG53" s="100">
        <v>0</v>
      </c>
      <c r="BH53" s="100">
        <v>0</v>
      </c>
      <c r="BI53" s="100">
        <v>0</v>
      </c>
      <c r="BJ53" s="100">
        <v>0</v>
      </c>
      <c r="BK53" s="100">
        <v>0.62661333333333336</v>
      </c>
      <c r="BL53" s="100">
        <v>0</v>
      </c>
      <c r="BM53" s="100">
        <v>0</v>
      </c>
      <c r="BN53" s="100">
        <v>0</v>
      </c>
      <c r="BO53" s="100">
        <v>0</v>
      </c>
      <c r="BP53" s="100">
        <v>0</v>
      </c>
      <c r="BQ53" s="100">
        <v>0</v>
      </c>
      <c r="BR53" s="100">
        <v>0</v>
      </c>
      <c r="BS53" s="100">
        <v>0</v>
      </c>
      <c r="BT53" s="100">
        <v>0</v>
      </c>
      <c r="BU53" s="100">
        <v>0</v>
      </c>
      <c r="BV53" s="101">
        <v>0</v>
      </c>
      <c r="BW53" s="101">
        <v>0</v>
      </c>
      <c r="BX53" s="101">
        <v>0</v>
      </c>
      <c r="BY53" s="101">
        <v>0.213408499413834</v>
      </c>
      <c r="BZ53" s="101">
        <v>0.53815457364341102</v>
      </c>
      <c r="CA53" s="101">
        <v>0.86836007957559702</v>
      </c>
      <c r="CB53" s="101">
        <v>0.19728440656565699</v>
      </c>
      <c r="CC53" s="101">
        <v>0.66902368421052605</v>
      </c>
      <c r="CD53" s="101">
        <v>0</v>
      </c>
      <c r="CE53" s="101">
        <v>0.209383106134372</v>
      </c>
      <c r="CF53" s="101">
        <v>0.15065709105559999</v>
      </c>
      <c r="CG53" s="101">
        <v>0</v>
      </c>
      <c r="CH53" s="101">
        <v>-1</v>
      </c>
      <c r="CI53" s="101">
        <v>-1</v>
      </c>
      <c r="CJ53" s="101">
        <v>-1</v>
      </c>
      <c r="CK53" s="101">
        <v>-0.786591500586166</v>
      </c>
      <c r="CL53" s="101">
        <v>-0.46184542635658898</v>
      </c>
      <c r="CM53" s="101">
        <v>-0.13163992042440301</v>
      </c>
      <c r="CN53" s="101">
        <v>-0.80271559343434407</v>
      </c>
      <c r="CO53" s="101">
        <v>-0.33097631578947401</v>
      </c>
      <c r="CP53" s="101" t="s">
        <v>73</v>
      </c>
      <c r="CQ53" s="101">
        <v>-0.79061689386562806</v>
      </c>
      <c r="CR53" s="101">
        <v>-0.84934290894440001</v>
      </c>
      <c r="CS53" s="101">
        <v>0</v>
      </c>
      <c r="CT53" s="98">
        <v>8.4997066666666665</v>
      </c>
      <c r="CU53" s="98">
        <v>7.5183900997385624</v>
      </c>
      <c r="CV53" s="98">
        <v>7.7647900565907495</v>
      </c>
      <c r="CW53" s="98">
        <v>7.6827318815581975</v>
      </c>
      <c r="CX53" s="16" t="s">
        <v>69</v>
      </c>
      <c r="CY53" s="16" t="s">
        <v>70</v>
      </c>
      <c r="CZ53" s="98" t="b">
        <v>1</v>
      </c>
      <c r="DA53" s="98" t="b">
        <v>0</v>
      </c>
      <c r="DB53" s="98">
        <v>8.4997066666666665</v>
      </c>
      <c r="DC53" s="98">
        <v>9.1263199999999998</v>
      </c>
      <c r="DD53" s="102">
        <v>0</v>
      </c>
      <c r="DE53" s="36">
        <v>3.495208320454283</v>
      </c>
      <c r="DF53" s="36">
        <v>2.4785459452784901</v>
      </c>
      <c r="DG53" s="102">
        <v>1.3136337524040953</v>
      </c>
      <c r="DH53" s="16">
        <v>0</v>
      </c>
      <c r="DI53" s="16">
        <v>0</v>
      </c>
      <c r="DJ53" s="16" t="b">
        <v>0</v>
      </c>
      <c r="DK53" s="16" t="b">
        <v>1</v>
      </c>
    </row>
    <row r="54" spans="1:115" x14ac:dyDescent="0.2">
      <c r="A54" s="93" t="s">
        <v>145</v>
      </c>
      <c r="B54" s="16" t="s">
        <v>77</v>
      </c>
      <c r="C54" s="16" t="s">
        <v>66</v>
      </c>
      <c r="D54" s="16" t="s">
        <v>67</v>
      </c>
      <c r="E54" s="92" t="s">
        <v>98</v>
      </c>
      <c r="F54" s="36">
        <v>2.48624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94">
        <v>0.22602181818181816</v>
      </c>
      <c r="S54" s="94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3.3756266666666668</v>
      </c>
      <c r="AC54" s="95">
        <v>3.3756266666666668</v>
      </c>
      <c r="AD54" s="95">
        <v>3.3756266666666668</v>
      </c>
      <c r="AE54" s="95">
        <v>0</v>
      </c>
      <c r="AF54" s="95">
        <v>0</v>
      </c>
      <c r="AG54" s="96">
        <v>3.3756266666666668</v>
      </c>
      <c r="AH54" s="96">
        <v>1.2873071153257347</v>
      </c>
      <c r="AI54" s="96">
        <v>7.5471327913279129</v>
      </c>
      <c r="AJ54" s="96">
        <v>0</v>
      </c>
      <c r="AK54" s="96">
        <v>7.5471327913279129</v>
      </c>
      <c r="AL54" s="96">
        <v>3.4610424047719555</v>
      </c>
      <c r="AM54" s="97">
        <v>4.8928201825497331</v>
      </c>
      <c r="AN54" s="97">
        <v>0</v>
      </c>
      <c r="AO54" s="36">
        <v>0</v>
      </c>
      <c r="AP54" s="36">
        <v>1.4819707937204702</v>
      </c>
      <c r="AQ54" s="36">
        <v>1.2838729306149854</v>
      </c>
      <c r="AR54" s="36">
        <v>1.2931913291463319</v>
      </c>
      <c r="AS54" s="36">
        <v>1.4417083242144391</v>
      </c>
      <c r="AT54" s="36">
        <v>1.4424074659596113</v>
      </c>
      <c r="AU54" s="36">
        <v>1.4282235999999999</v>
      </c>
      <c r="AV54" s="36">
        <v>0.95214906666666665</v>
      </c>
      <c r="AW54" s="36">
        <v>0.95214906666666665</v>
      </c>
      <c r="AX54" s="36">
        <v>0.95214906666666665</v>
      </c>
      <c r="AY54" s="36">
        <v>1.4996347800000003</v>
      </c>
      <c r="AZ54" s="36">
        <v>1.4996347800000003</v>
      </c>
      <c r="BA54" s="36">
        <v>1.4996347800000003</v>
      </c>
      <c r="BB54" s="36">
        <v>1.4996347800000003</v>
      </c>
      <c r="BC54" s="98">
        <v>2.7658437243354559</v>
      </c>
      <c r="BD54" s="99">
        <v>13.850734096989173</v>
      </c>
      <c r="BE54" s="100">
        <v>0</v>
      </c>
      <c r="BF54" s="100">
        <v>0</v>
      </c>
      <c r="BG54" s="100">
        <v>0</v>
      </c>
      <c r="BH54" s="100">
        <v>6.5996533333333334</v>
      </c>
      <c r="BI54" s="100">
        <v>0</v>
      </c>
      <c r="BJ54" s="100">
        <v>0</v>
      </c>
      <c r="BK54" s="100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1">
        <v>0.914634146341464</v>
      </c>
      <c r="BW54" s="101">
        <v>0</v>
      </c>
      <c r="BX54" s="101">
        <v>0</v>
      </c>
      <c r="BY54" s="101">
        <v>0</v>
      </c>
      <c r="BZ54" s="101">
        <v>1</v>
      </c>
      <c r="CA54" s="101">
        <v>1</v>
      </c>
      <c r="CB54" s="101">
        <v>1</v>
      </c>
      <c r="CC54" s="101">
        <v>1</v>
      </c>
      <c r="CD54" s="101">
        <v>0</v>
      </c>
      <c r="CE54" s="101">
        <v>0</v>
      </c>
      <c r="CF54" s="101">
        <v>0</v>
      </c>
      <c r="CG54" s="101">
        <v>0</v>
      </c>
      <c r="CH54" s="101">
        <v>-8.5365853658536606E-2</v>
      </c>
      <c r="CI54" s="101" t="s">
        <v>73</v>
      </c>
      <c r="CJ54" s="101" t="s">
        <v>73</v>
      </c>
      <c r="CK54" s="101" t="s">
        <v>73</v>
      </c>
      <c r="CL54" s="101" t="s">
        <v>73</v>
      </c>
      <c r="CM54" s="101" t="s">
        <v>73</v>
      </c>
      <c r="CN54" s="101" t="s">
        <v>73</v>
      </c>
      <c r="CO54" s="101" t="s">
        <v>73</v>
      </c>
      <c r="CP54" s="101" t="s">
        <v>73</v>
      </c>
      <c r="CQ54" s="101" t="s">
        <v>73</v>
      </c>
      <c r="CR54" s="101" t="s">
        <v>73</v>
      </c>
      <c r="CS54" s="101">
        <v>0</v>
      </c>
      <c r="CT54" s="98">
        <v>1.8936558729461963</v>
      </c>
      <c r="CU54" s="98">
        <v>0.60978294233121089</v>
      </c>
      <c r="CV54" s="98">
        <v>0.60046454379986425</v>
      </c>
      <c r="CW54" s="98">
        <v>7.0516008820650908</v>
      </c>
      <c r="CX54" s="16" t="s">
        <v>125</v>
      </c>
      <c r="CY54" s="16" t="s">
        <v>126</v>
      </c>
      <c r="CZ54" s="98" t="b">
        <v>0</v>
      </c>
      <c r="DA54" s="98" t="b">
        <v>1</v>
      </c>
      <c r="DB54" s="98">
        <v>3.3756266666666668</v>
      </c>
      <c r="DC54" s="98">
        <v>1.8936558729461963</v>
      </c>
      <c r="DD54" s="102" t="s">
        <v>75</v>
      </c>
      <c r="DE54" s="36">
        <v>0.68716043489776746</v>
      </c>
      <c r="DF54" s="36">
        <v>0.21562896437886508</v>
      </c>
      <c r="DG54" s="102">
        <v>0.82943097055282711</v>
      </c>
      <c r="DH54" s="16">
        <v>0</v>
      </c>
      <c r="DI54" s="16">
        <v>0</v>
      </c>
      <c r="DJ54" s="16" t="s">
        <v>96</v>
      </c>
      <c r="DK54" s="16" t="b">
        <v>0</v>
      </c>
    </row>
    <row r="55" spans="1:115" x14ac:dyDescent="0.2">
      <c r="A55" s="93" t="s">
        <v>146</v>
      </c>
      <c r="B55" s="16" t="s">
        <v>77</v>
      </c>
      <c r="C55" s="16" t="s">
        <v>101</v>
      </c>
      <c r="D55" s="16" t="s">
        <v>67</v>
      </c>
      <c r="E55" s="92" t="s">
        <v>98</v>
      </c>
      <c r="F55" s="36">
        <v>15.67544</v>
      </c>
      <c r="G55" s="36">
        <v>11.885439999999999</v>
      </c>
      <c r="H55" s="36">
        <v>22.517653333333335</v>
      </c>
      <c r="I55" s="36">
        <v>34.008933333333331</v>
      </c>
      <c r="J55" s="36">
        <v>46.005546666666667</v>
      </c>
      <c r="K55" s="36">
        <v>42.973546666666671</v>
      </c>
      <c r="L55" s="36">
        <v>30.926400000000005</v>
      </c>
      <c r="M55" s="36">
        <v>57.436186666666664</v>
      </c>
      <c r="N55" s="36">
        <v>20.203226666666669</v>
      </c>
      <c r="O55" s="36">
        <v>24.923040000000004</v>
      </c>
      <c r="P55" s="36">
        <v>16.120133333333332</v>
      </c>
      <c r="Q55" s="36">
        <v>7.0443466666666668</v>
      </c>
      <c r="R55" s="94">
        <v>29.334140606060608</v>
      </c>
      <c r="S55" s="94">
        <v>20.415466666666671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23.811306666666663</v>
      </c>
      <c r="AC55" s="95">
        <v>23.811306666666663</v>
      </c>
      <c r="AD55" s="95">
        <v>17.343039999999998</v>
      </c>
      <c r="AE55" s="95">
        <v>6.4682666666666666</v>
      </c>
      <c r="AF55" s="95">
        <v>0</v>
      </c>
      <c r="AG55" s="96">
        <v>23.81130666666667</v>
      </c>
      <c r="AH55" s="96">
        <v>0.90086513245980404</v>
      </c>
      <c r="AI55" s="96">
        <v>0.29876505778807905</v>
      </c>
      <c r="AJ55" s="96">
        <v>0</v>
      </c>
      <c r="AK55" s="96">
        <v>0.29876505778807905</v>
      </c>
      <c r="AL55" s="96">
        <v>14.244398829189253</v>
      </c>
      <c r="AM55" s="97">
        <v>37.845794476993738</v>
      </c>
      <c r="AN55" s="97">
        <v>0.5053333333333333</v>
      </c>
      <c r="AO55" s="36">
        <v>7.0443466666666668</v>
      </c>
      <c r="AP55" s="36">
        <v>9.9988512851421802</v>
      </c>
      <c r="AQ55" s="36">
        <v>9.3783888029993641</v>
      </c>
      <c r="AR55" s="36">
        <v>2.098628181394909</v>
      </c>
      <c r="AS55" s="36">
        <v>3.7644632138920811</v>
      </c>
      <c r="AT55" s="36">
        <v>10.672800281885278</v>
      </c>
      <c r="AU55" s="36">
        <v>14.495331452152506</v>
      </c>
      <c r="AV55" s="36">
        <v>6.6103687579991108</v>
      </c>
      <c r="AW55" s="36">
        <v>9.0652053286638026</v>
      </c>
      <c r="AX55" s="36">
        <v>11.454712854344653</v>
      </c>
      <c r="AY55" s="36">
        <v>18.843246553512426</v>
      </c>
      <c r="AZ55" s="36">
        <v>17.558708398488733</v>
      </c>
      <c r="BA55" s="36">
        <v>7.221799884104426</v>
      </c>
      <c r="BB55" s="36">
        <v>5.3072701894622112</v>
      </c>
      <c r="BC55" s="98">
        <v>19.377240088141541</v>
      </c>
      <c r="BD55" s="99">
        <v>102.658468517375</v>
      </c>
      <c r="BE55" s="100">
        <v>0</v>
      </c>
      <c r="BF55" s="100">
        <v>0</v>
      </c>
      <c r="BG55" s="100">
        <v>0</v>
      </c>
      <c r="BH55" s="100">
        <v>8.388533333333335</v>
      </c>
      <c r="BI55" s="100">
        <v>0</v>
      </c>
      <c r="BJ55" s="100">
        <v>0</v>
      </c>
      <c r="BK55" s="100">
        <v>4.5682133333333335</v>
      </c>
      <c r="BL55" s="100">
        <v>0</v>
      </c>
      <c r="BM55" s="100">
        <v>0</v>
      </c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1">
        <v>0.38261421319797001</v>
      </c>
      <c r="BW55" s="101">
        <v>0.51107325383304891</v>
      </c>
      <c r="BX55" s="101">
        <v>0.93465668761220799</v>
      </c>
      <c r="BY55" s="101">
        <v>0.93779881129271903</v>
      </c>
      <c r="BZ55" s="101">
        <v>0.45142876125631404</v>
      </c>
      <c r="CA55" s="101">
        <v>0.51939577845719698</v>
      </c>
      <c r="CB55" s="101">
        <v>0.67458807579222491</v>
      </c>
      <c r="CC55" s="101">
        <v>0.68137980819989397</v>
      </c>
      <c r="CD55" s="101">
        <v>0</v>
      </c>
      <c r="CE55" s="101">
        <v>0</v>
      </c>
      <c r="CF55" s="101">
        <v>0.28413872504537196</v>
      </c>
      <c r="CG55" s="101">
        <v>0</v>
      </c>
      <c r="CH55" s="101">
        <v>-0.61738578680202993</v>
      </c>
      <c r="CI55" s="101">
        <v>-0.48892674616695103</v>
      </c>
      <c r="CJ55" s="101">
        <v>-6.5343312387791702E-2</v>
      </c>
      <c r="CK55" s="101">
        <v>-6.2201188707280801E-2</v>
      </c>
      <c r="CL55" s="101">
        <v>-0.54857123874368596</v>
      </c>
      <c r="CM55" s="101">
        <v>-0.48060422154280302</v>
      </c>
      <c r="CN55" s="101">
        <v>0.32541192420777498</v>
      </c>
      <c r="CO55" s="101">
        <v>-0.31862019180010598</v>
      </c>
      <c r="CP55" s="101">
        <v>1.1500155594405599</v>
      </c>
      <c r="CQ55" s="101">
        <v>1.06266967545639</v>
      </c>
      <c r="CR55" s="101">
        <v>0.71586127495462804</v>
      </c>
      <c r="CS55" s="101">
        <v>0</v>
      </c>
      <c r="CT55" s="98">
        <v>13.812455381524488</v>
      </c>
      <c r="CU55" s="98">
        <v>4.4340665785251261</v>
      </c>
      <c r="CV55" s="98">
        <v>11.713827200129579</v>
      </c>
      <c r="CW55" s="98">
        <v>18.43652550096574</v>
      </c>
      <c r="CY55" s="16" t="s">
        <v>74</v>
      </c>
      <c r="CZ55" s="98" t="b">
        <v>0</v>
      </c>
      <c r="DA55" s="98" t="b">
        <v>0</v>
      </c>
      <c r="DB55" s="98">
        <v>19.243093333333338</v>
      </c>
      <c r="DC55" s="98">
        <v>13.812455381524488</v>
      </c>
      <c r="DD55" s="102">
        <v>2.1887881663018174</v>
      </c>
      <c r="DE55" s="36">
        <v>14.572915207852851</v>
      </c>
      <c r="DF55" s="36">
        <v>4.8115152849599445</v>
      </c>
      <c r="DG55" s="102">
        <v>2.0152961632441251</v>
      </c>
      <c r="DH55" s="16">
        <v>0</v>
      </c>
      <c r="DI55" s="16">
        <v>0</v>
      </c>
      <c r="DJ55" s="16" t="b">
        <v>0</v>
      </c>
      <c r="DK55" s="16" t="b">
        <v>1</v>
      </c>
    </row>
    <row r="56" spans="1:115" x14ac:dyDescent="0.2">
      <c r="A56" s="93" t="s">
        <v>147</v>
      </c>
      <c r="B56" s="16" t="s">
        <v>65</v>
      </c>
      <c r="C56" s="16" t="s">
        <v>101</v>
      </c>
      <c r="D56" s="16" t="s">
        <v>67</v>
      </c>
      <c r="E56" s="92" t="s">
        <v>68</v>
      </c>
      <c r="F56" s="36">
        <v>0</v>
      </c>
      <c r="G56" s="36">
        <v>6.1195866666666658</v>
      </c>
      <c r="H56" s="36">
        <v>11.253773333333333</v>
      </c>
      <c r="I56" s="36">
        <v>5.6142533333333331</v>
      </c>
      <c r="J56" s="36">
        <v>17.701826666666669</v>
      </c>
      <c r="K56" s="36">
        <v>17.701826666666669</v>
      </c>
      <c r="L56" s="36">
        <v>21.789973333333332</v>
      </c>
      <c r="M56" s="36">
        <v>23.528320000000001</v>
      </c>
      <c r="N56" s="36">
        <v>18.828720000000001</v>
      </c>
      <c r="O56" s="36">
        <v>19.071280000000002</v>
      </c>
      <c r="P56" s="36">
        <v>18.46993333333333</v>
      </c>
      <c r="Q56" s="36">
        <v>6.0842133333333326</v>
      </c>
      <c r="R56" s="94">
        <v>14.552681212121213</v>
      </c>
      <c r="S56" s="94">
        <v>18.789977777777779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95">
        <v>0</v>
      </c>
      <c r="AD56" s="95">
        <v>0</v>
      </c>
      <c r="AE56" s="95">
        <v>0</v>
      </c>
      <c r="AF56" s="95">
        <v>0</v>
      </c>
      <c r="AG56" s="96">
        <v>0</v>
      </c>
      <c r="AH56" s="96">
        <v>0</v>
      </c>
      <c r="AI56" s="96">
        <v>0</v>
      </c>
      <c r="AJ56" s="96">
        <v>0</v>
      </c>
      <c r="AK56" s="96">
        <v>0</v>
      </c>
      <c r="AL56" s="96">
        <v>7.6883652627924635</v>
      </c>
      <c r="AM56" s="97">
        <v>25.970345222388421</v>
      </c>
      <c r="AN56" s="97">
        <v>0</v>
      </c>
      <c r="AO56" s="36">
        <v>6.0842133333333326</v>
      </c>
      <c r="AP56" s="36">
        <v>12.107786666666668</v>
      </c>
      <c r="AQ56" s="36">
        <v>0</v>
      </c>
      <c r="AR56" s="36">
        <v>12.128</v>
      </c>
      <c r="AS56" s="36">
        <v>12.128</v>
      </c>
      <c r="AT56" s="36">
        <v>18.192</v>
      </c>
      <c r="AU56" s="36">
        <v>12.128</v>
      </c>
      <c r="AV56" s="36">
        <v>24.256</v>
      </c>
      <c r="AW56" s="36">
        <v>24.256</v>
      </c>
      <c r="AX56" s="36">
        <v>18.192</v>
      </c>
      <c r="AY56" s="36">
        <v>19.295030240330473</v>
      </c>
      <c r="AZ56" s="36">
        <v>25.626180310862821</v>
      </c>
      <c r="BA56" s="36">
        <v>11.781762522524144</v>
      </c>
      <c r="BB56" s="36">
        <v>17.706507816742253</v>
      </c>
      <c r="BC56" s="98">
        <v>12.107786666666668</v>
      </c>
      <c r="BD56" s="99">
        <v>207.79726755712636</v>
      </c>
      <c r="BE56" s="100">
        <v>0</v>
      </c>
      <c r="BF56" s="100">
        <v>0</v>
      </c>
      <c r="BG56" s="100">
        <v>0</v>
      </c>
      <c r="BH56" s="100">
        <v>0</v>
      </c>
      <c r="BI56" s="100">
        <v>0</v>
      </c>
      <c r="BJ56" s="100">
        <v>0</v>
      </c>
      <c r="BK56" s="100">
        <v>0</v>
      </c>
      <c r="BL56" s="100">
        <v>0</v>
      </c>
      <c r="BM56" s="100">
        <v>0</v>
      </c>
      <c r="BN56" s="100">
        <v>0</v>
      </c>
      <c r="BO56" s="100">
        <v>0</v>
      </c>
      <c r="BP56" s="100">
        <v>0</v>
      </c>
      <c r="BQ56" s="100">
        <v>0</v>
      </c>
      <c r="BR56" s="100">
        <v>0</v>
      </c>
      <c r="BS56" s="100">
        <v>0</v>
      </c>
      <c r="BT56" s="100">
        <v>0</v>
      </c>
      <c r="BU56" s="100">
        <v>0</v>
      </c>
      <c r="BV56" s="101">
        <v>0</v>
      </c>
      <c r="BW56" s="101">
        <v>0.36338819157720897</v>
      </c>
      <c r="BX56" s="101">
        <v>0.38347552761562603</v>
      </c>
      <c r="BY56" s="101">
        <v>0</v>
      </c>
      <c r="BZ56" s="101">
        <v>0.99390939194975703</v>
      </c>
      <c r="CA56" s="101">
        <v>0.972309449043677</v>
      </c>
      <c r="CB56" s="101">
        <v>0.83487940630797797</v>
      </c>
      <c r="CC56" s="101">
        <v>0.51546391752577303</v>
      </c>
      <c r="CD56" s="101">
        <v>0.93182243692968303</v>
      </c>
      <c r="CE56" s="101">
        <v>0.77816507684154801</v>
      </c>
      <c r="CF56" s="101">
        <v>0.58003398084815305</v>
      </c>
      <c r="CG56" s="101">
        <v>0</v>
      </c>
      <c r="CH56" s="101" t="s">
        <v>73</v>
      </c>
      <c r="CI56" s="101">
        <v>0.63661180842279097</v>
      </c>
      <c r="CJ56" s="101">
        <v>0.61652447238437391</v>
      </c>
      <c r="CK56" s="101">
        <v>1.16021602160216</v>
      </c>
      <c r="CL56" s="101">
        <v>6.0906080502426494E-3</v>
      </c>
      <c r="CM56" s="101">
        <v>2.7690550956323202E-2</v>
      </c>
      <c r="CN56" s="101">
        <v>-0.16512059369202198</v>
      </c>
      <c r="CO56" s="101">
        <v>-0.48453608247422703</v>
      </c>
      <c r="CP56" s="101">
        <v>-6.8177563070316693E-2</v>
      </c>
      <c r="CQ56" s="101">
        <v>0.22183492315845299</v>
      </c>
      <c r="CR56" s="101">
        <v>-0.419966019151847</v>
      </c>
      <c r="CS56" s="101">
        <v>0</v>
      </c>
      <c r="CT56" s="98">
        <v>-12.107786666666668</v>
      </c>
      <c r="CU56" s="98">
        <v>-12.107786666666668</v>
      </c>
      <c r="CV56" s="98">
        <v>-24.235786666666666</v>
      </c>
      <c r="CW56" s="98">
        <v>-24.235786666666666</v>
      </c>
      <c r="CX56" s="16" t="s">
        <v>148</v>
      </c>
      <c r="CY56" s="16" t="s">
        <v>149</v>
      </c>
      <c r="CZ56" s="98" t="b">
        <v>0</v>
      </c>
      <c r="DA56" s="98" t="b">
        <v>1</v>
      </c>
      <c r="DB56" s="98">
        <v>0</v>
      </c>
      <c r="DC56" s="98">
        <v>0</v>
      </c>
      <c r="DD56" s="102" t="s">
        <v>75</v>
      </c>
      <c r="DE56" s="36">
        <v>7.338462785949484</v>
      </c>
      <c r="DF56" s="36">
        <v>6.7155524606149424</v>
      </c>
      <c r="DG56" s="102">
        <v>0</v>
      </c>
      <c r="DH56" s="16">
        <v>0</v>
      </c>
      <c r="DI56" s="16">
        <v>0</v>
      </c>
      <c r="DJ56" s="16" t="b">
        <v>0</v>
      </c>
      <c r="DK56" s="16" t="b">
        <v>1</v>
      </c>
    </row>
    <row r="57" spans="1:115" x14ac:dyDescent="0.2">
      <c r="A57" s="93" t="s">
        <v>150</v>
      </c>
      <c r="B57" s="16" t="s">
        <v>65</v>
      </c>
      <c r="C57" s="16" t="s">
        <v>101</v>
      </c>
      <c r="D57" s="16" t="s">
        <v>67</v>
      </c>
      <c r="E57" s="92" t="s">
        <v>68</v>
      </c>
      <c r="F57" s="36">
        <v>9.3789866666666661</v>
      </c>
      <c r="G57" s="36">
        <v>17.322826666666668</v>
      </c>
      <c r="H57" s="36">
        <v>24.190306666666665</v>
      </c>
      <c r="I57" s="36">
        <v>20.021306666666664</v>
      </c>
      <c r="J57" s="36">
        <v>13.355960000000001</v>
      </c>
      <c r="K57" s="36">
        <v>29.157733333333336</v>
      </c>
      <c r="L57" s="36">
        <v>46.889880000000005</v>
      </c>
      <c r="M57" s="36">
        <v>24.311586666666663</v>
      </c>
      <c r="N57" s="36">
        <v>40.062826666666666</v>
      </c>
      <c r="O57" s="36">
        <v>38.981413333333336</v>
      </c>
      <c r="P57" s="36">
        <v>54.83372</v>
      </c>
      <c r="Q57" s="36">
        <v>26.004453333333331</v>
      </c>
      <c r="R57" s="94">
        <v>28.95514060606061</v>
      </c>
      <c r="S57" s="94">
        <v>44.62598666666667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95">
        <v>0</v>
      </c>
      <c r="AD57" s="95">
        <v>0</v>
      </c>
      <c r="AE57" s="95">
        <v>0</v>
      </c>
      <c r="AF57" s="95">
        <v>0</v>
      </c>
      <c r="AG57" s="96">
        <v>0</v>
      </c>
      <c r="AH57" s="96">
        <v>0</v>
      </c>
      <c r="AI57" s="96">
        <v>0</v>
      </c>
      <c r="AJ57" s="96">
        <v>0</v>
      </c>
      <c r="AK57" s="96">
        <v>0</v>
      </c>
      <c r="AL57" s="96">
        <v>16.976442868632372</v>
      </c>
      <c r="AM57" s="97">
        <v>50.047645979743479</v>
      </c>
      <c r="AN57" s="97">
        <v>0</v>
      </c>
      <c r="AO57" s="36">
        <v>26.004453333333331</v>
      </c>
      <c r="AP57" s="36">
        <v>14.422213333333334</v>
      </c>
      <c r="AQ57" s="36">
        <v>0</v>
      </c>
      <c r="AR57" s="36">
        <v>55.586666666666666</v>
      </c>
      <c r="AS57" s="36">
        <v>40.426666666666669</v>
      </c>
      <c r="AT57" s="36">
        <v>50.533333333333339</v>
      </c>
      <c r="AU57" s="36">
        <v>50.533333333333339</v>
      </c>
      <c r="AV57" s="36">
        <v>75.8</v>
      </c>
      <c r="AW57" s="36">
        <v>65.693333333333342</v>
      </c>
      <c r="AX57" s="36">
        <v>40.426666666666669</v>
      </c>
      <c r="AY57" s="36">
        <v>42.877844978512165</v>
      </c>
      <c r="AZ57" s="36">
        <v>38.439270466294232</v>
      </c>
      <c r="BA57" s="36">
        <v>35.345287567572434</v>
      </c>
      <c r="BB57" s="36">
        <v>28.527151482529188</v>
      </c>
      <c r="BC57" s="98">
        <v>14.422213333333334</v>
      </c>
      <c r="BD57" s="99">
        <v>538.61176782824134</v>
      </c>
      <c r="BE57" s="100">
        <v>0</v>
      </c>
      <c r="BF57" s="100">
        <v>0</v>
      </c>
      <c r="BG57" s="100">
        <v>0</v>
      </c>
      <c r="BH57" s="100">
        <v>0</v>
      </c>
      <c r="BI57" s="100">
        <v>0</v>
      </c>
      <c r="BJ57" s="100">
        <v>0</v>
      </c>
      <c r="BK57" s="100">
        <v>5.5586666666666664</v>
      </c>
      <c r="BL57" s="100">
        <v>5.5586666666666664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1">
        <v>0.7068965517241379</v>
      </c>
      <c r="BW57" s="101">
        <v>0</v>
      </c>
      <c r="BX57" s="101">
        <v>0.74660538959682499</v>
      </c>
      <c r="BY57" s="101">
        <v>0.48561332660272599</v>
      </c>
      <c r="BZ57" s="101">
        <v>0.14797188800605401</v>
      </c>
      <c r="CA57" s="101">
        <v>0.78682842287694998</v>
      </c>
      <c r="CB57" s="101">
        <v>0.64662140316844496</v>
      </c>
      <c r="CC57" s="101">
        <v>0.62357098316358406</v>
      </c>
      <c r="CD57" s="101">
        <v>0.973194979818365</v>
      </c>
      <c r="CE57" s="101">
        <v>0.89665640394088697</v>
      </c>
      <c r="CF57" s="101">
        <v>0.58612778545756195</v>
      </c>
      <c r="CG57" s="101">
        <v>0</v>
      </c>
      <c r="CH57" s="101">
        <v>0.29310344827586199</v>
      </c>
      <c r="CI57" s="101">
        <v>1.02356455659277</v>
      </c>
      <c r="CJ57" s="101">
        <v>0.25339461040317501</v>
      </c>
      <c r="CK57" s="101">
        <v>0.51438667339727406</v>
      </c>
      <c r="CL57" s="101">
        <v>0.85202811199394601</v>
      </c>
      <c r="CM57" s="101">
        <v>0.21317157712305002</v>
      </c>
      <c r="CN57" s="101">
        <v>-0.35337859683155498</v>
      </c>
      <c r="CO57" s="101">
        <v>-0.37642901683641705</v>
      </c>
      <c r="CP57" s="101">
        <v>-2.6805020181634699E-2</v>
      </c>
      <c r="CQ57" s="101">
        <v>-0.103343596059113</v>
      </c>
      <c r="CR57" s="101">
        <v>-0.413872214542438</v>
      </c>
      <c r="CS57" s="101">
        <v>0</v>
      </c>
      <c r="CT57" s="98">
        <v>-14.422213333333334</v>
      </c>
      <c r="CU57" s="98">
        <v>-19.980879999999999</v>
      </c>
      <c r="CV57" s="98">
        <v>-70.008880000000005</v>
      </c>
      <c r="CW57" s="98">
        <v>-54.848880000000001</v>
      </c>
      <c r="CX57" s="16" t="s">
        <v>148</v>
      </c>
      <c r="CY57" s="16" t="s">
        <v>149</v>
      </c>
      <c r="CZ57" s="98" t="b">
        <v>0</v>
      </c>
      <c r="DA57" s="98" t="b">
        <v>1</v>
      </c>
      <c r="DB57" s="98">
        <v>0</v>
      </c>
      <c r="DC57" s="98">
        <v>0</v>
      </c>
      <c r="DD57" s="102">
        <v>2.5945454545454543</v>
      </c>
      <c r="DE57" s="36">
        <v>13.257812874713609</v>
      </c>
      <c r="DF57" s="36">
        <v>19.212547010753674</v>
      </c>
      <c r="DG57" s="102">
        <v>0</v>
      </c>
      <c r="DH57" s="16">
        <v>0</v>
      </c>
      <c r="DI57" s="16">
        <v>0</v>
      </c>
      <c r="DJ57" s="16" t="b">
        <v>0</v>
      </c>
      <c r="DK57" s="16" t="b">
        <v>1</v>
      </c>
    </row>
    <row r="58" spans="1:115" x14ac:dyDescent="0.2">
      <c r="A58" s="93" t="s">
        <v>151</v>
      </c>
      <c r="B58" s="16" t="s">
        <v>65</v>
      </c>
      <c r="C58" s="16" t="s">
        <v>101</v>
      </c>
      <c r="D58" s="16" t="s">
        <v>67</v>
      </c>
      <c r="E58" s="92" t="s">
        <v>68</v>
      </c>
      <c r="F58" s="36">
        <v>0</v>
      </c>
      <c r="G58" s="36">
        <v>3.032</v>
      </c>
      <c r="H58" s="36">
        <v>21.224</v>
      </c>
      <c r="I58" s="36">
        <v>15.463200000000002</v>
      </c>
      <c r="J58" s="36">
        <v>12.431200000000002</v>
      </c>
      <c r="K58" s="36">
        <v>15.139786666666666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94">
        <v>6.1172896969696966</v>
      </c>
      <c r="S58" s="94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95">
        <v>0</v>
      </c>
      <c r="AD58" s="95">
        <v>0</v>
      </c>
      <c r="AE58" s="95">
        <v>0</v>
      </c>
      <c r="AF58" s="95">
        <v>0</v>
      </c>
      <c r="AG58" s="96">
        <v>0</v>
      </c>
      <c r="AH58" s="96">
        <v>0</v>
      </c>
      <c r="AI58" s="96">
        <v>0</v>
      </c>
      <c r="AJ58" s="96">
        <v>0</v>
      </c>
      <c r="AK58" s="96">
        <v>0</v>
      </c>
      <c r="AL58" s="96">
        <v>8.7063597530229409</v>
      </c>
      <c r="AM58" s="97">
        <v>15.807733349192247</v>
      </c>
      <c r="AN58" s="97">
        <v>0</v>
      </c>
      <c r="AO58" s="36">
        <v>0</v>
      </c>
      <c r="AP58" s="36">
        <v>0</v>
      </c>
      <c r="AQ58" s="36">
        <v>7.0873605232365717</v>
      </c>
      <c r="AR58" s="36">
        <v>7.294757251811399</v>
      </c>
      <c r="AS58" s="36">
        <v>7.5770245852600278</v>
      </c>
      <c r="AT58" s="36">
        <v>7.6090284461622542</v>
      </c>
      <c r="AU58" s="36">
        <v>8.7049076359447746</v>
      </c>
      <c r="AV58" s="36">
        <v>18.537910326939414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>
        <v>0</v>
      </c>
      <c r="BC58" s="98">
        <v>7.0873605232365717</v>
      </c>
      <c r="BD58" s="99">
        <v>56.810988769354445</v>
      </c>
      <c r="BE58" s="100">
        <v>0</v>
      </c>
      <c r="BF58" s="100">
        <v>7.0746666666666673</v>
      </c>
      <c r="BG58" s="100">
        <v>7.297013333333334</v>
      </c>
      <c r="BH58" s="100">
        <v>7.58</v>
      </c>
      <c r="BI58" s="100">
        <v>0</v>
      </c>
      <c r="BJ58" s="100">
        <v>0</v>
      </c>
      <c r="BK58" s="100">
        <v>0</v>
      </c>
      <c r="BL58" s="100">
        <v>0</v>
      </c>
      <c r="BM58" s="100">
        <v>0</v>
      </c>
      <c r="BN58" s="100">
        <v>0</v>
      </c>
      <c r="BO58" s="100">
        <v>0</v>
      </c>
      <c r="BP58" s="100">
        <v>0</v>
      </c>
      <c r="BQ58" s="100">
        <v>0</v>
      </c>
      <c r="BR58" s="100">
        <v>0</v>
      </c>
      <c r="BS58" s="100">
        <v>0</v>
      </c>
      <c r="BT58" s="100">
        <v>0</v>
      </c>
      <c r="BU58" s="100">
        <v>0</v>
      </c>
      <c r="BV58" s="101">
        <v>1</v>
      </c>
      <c r="BW58" s="101">
        <v>0</v>
      </c>
      <c r="BX58" s="101">
        <v>0</v>
      </c>
      <c r="BY58" s="101">
        <v>0</v>
      </c>
      <c r="BZ58" s="101">
        <v>0.63673630081300803</v>
      </c>
      <c r="CA58" s="101">
        <v>0.88660433911882508</v>
      </c>
      <c r="CB58" s="101">
        <v>1</v>
      </c>
      <c r="CC58" s="101">
        <v>1</v>
      </c>
      <c r="CD58" s="101">
        <v>1</v>
      </c>
      <c r="CE58" s="101">
        <v>1</v>
      </c>
      <c r="CF58" s="101">
        <v>1</v>
      </c>
      <c r="CG58" s="101">
        <v>0</v>
      </c>
      <c r="CH58" s="101" t="s">
        <v>73</v>
      </c>
      <c r="CI58" s="101">
        <v>-1</v>
      </c>
      <c r="CJ58" s="101">
        <v>-1</v>
      </c>
      <c r="CK58" s="101">
        <v>-1</v>
      </c>
      <c r="CL58" s="101">
        <v>-0.36326369918699197</v>
      </c>
      <c r="CM58" s="101">
        <v>0.113395660881175</v>
      </c>
      <c r="CN58" s="101" t="s">
        <v>73</v>
      </c>
      <c r="CO58" s="101" t="s">
        <v>73</v>
      </c>
      <c r="CP58" s="101" t="s">
        <v>73</v>
      </c>
      <c r="CQ58" s="101" t="s">
        <v>73</v>
      </c>
      <c r="CR58" s="101" t="s">
        <v>73</v>
      </c>
      <c r="CS58" s="101">
        <v>0</v>
      </c>
      <c r="CT58" s="98">
        <v>0</v>
      </c>
      <c r="CU58" s="98">
        <v>-1.2693856569905522E-2</v>
      </c>
      <c r="CV58" s="98">
        <v>2.2560815219339904E-3</v>
      </c>
      <c r="CW58" s="98">
        <v>2.9754147399722016E-3</v>
      </c>
      <c r="CX58" s="16" t="s">
        <v>91</v>
      </c>
      <c r="CY58" s="16" t="s">
        <v>92</v>
      </c>
      <c r="CZ58" s="98" t="b">
        <v>0</v>
      </c>
      <c r="DA58" s="98" t="b">
        <v>1</v>
      </c>
      <c r="DB58" s="98">
        <v>0</v>
      </c>
      <c r="DC58" s="98">
        <v>0</v>
      </c>
      <c r="DD58" s="102" t="s">
        <v>75</v>
      </c>
      <c r="DE58" s="36">
        <v>7.6658270891155178</v>
      </c>
      <c r="DF58" s="36">
        <v>5.4766214482031375</v>
      </c>
      <c r="DG58" s="102">
        <v>0</v>
      </c>
      <c r="DH58" s="16">
        <v>0</v>
      </c>
      <c r="DI58" s="16">
        <v>0</v>
      </c>
      <c r="DJ58" s="16" t="b">
        <v>0</v>
      </c>
      <c r="DK58" s="16" t="b">
        <v>0</v>
      </c>
    </row>
    <row r="59" spans="1:115" x14ac:dyDescent="0.2">
      <c r="A59" s="93" t="s">
        <v>152</v>
      </c>
      <c r="B59" s="16" t="s">
        <v>65</v>
      </c>
      <c r="C59" s="16" t="s">
        <v>78</v>
      </c>
      <c r="D59" s="16" t="s">
        <v>72</v>
      </c>
      <c r="E59" s="92" t="s">
        <v>132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94">
        <v>0</v>
      </c>
      <c r="S59" s="94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95">
        <v>0</v>
      </c>
      <c r="AD59" s="95">
        <v>0</v>
      </c>
      <c r="AE59" s="95">
        <v>0</v>
      </c>
      <c r="AF59" s="95">
        <v>0</v>
      </c>
      <c r="AG59" s="96">
        <v>0</v>
      </c>
      <c r="AH59" s="96">
        <v>0</v>
      </c>
      <c r="AI59" s="96">
        <v>0</v>
      </c>
      <c r="AJ59" s="96">
        <v>0</v>
      </c>
      <c r="AK59" s="96">
        <v>0</v>
      </c>
      <c r="AL59" s="96">
        <v>0</v>
      </c>
      <c r="AM59" s="97">
        <v>0</v>
      </c>
      <c r="AN59" s="97">
        <v>0</v>
      </c>
      <c r="AO59" s="36">
        <v>0</v>
      </c>
      <c r="AP59" s="36">
        <v>0</v>
      </c>
      <c r="AQ59" s="36">
        <v>0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>
        <v>0</v>
      </c>
      <c r="BC59" s="98">
        <v>0</v>
      </c>
      <c r="BD59" s="99">
        <v>0</v>
      </c>
      <c r="BE59" s="100">
        <v>0</v>
      </c>
      <c r="BF59" s="100">
        <v>0</v>
      </c>
      <c r="BG59" s="100">
        <v>0</v>
      </c>
      <c r="BH59" s="100">
        <v>0</v>
      </c>
      <c r="BI59" s="100">
        <v>0</v>
      </c>
      <c r="BJ59" s="100">
        <v>0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100">
        <v>0</v>
      </c>
      <c r="BV59" s="101">
        <v>1</v>
      </c>
      <c r="BW59" s="101">
        <v>1</v>
      </c>
      <c r="BX59" s="101">
        <v>1</v>
      </c>
      <c r="BY59" s="101">
        <v>1</v>
      </c>
      <c r="BZ59" s="101">
        <v>1</v>
      </c>
      <c r="CA59" s="101">
        <v>1</v>
      </c>
      <c r="CB59" s="101">
        <v>1</v>
      </c>
      <c r="CC59" s="101">
        <v>1</v>
      </c>
      <c r="CD59" s="101">
        <v>1</v>
      </c>
      <c r="CE59" s="101">
        <v>1</v>
      </c>
      <c r="CF59" s="101">
        <v>1</v>
      </c>
      <c r="CG59" s="101">
        <v>0</v>
      </c>
      <c r="CH59" s="101" t="s">
        <v>73</v>
      </c>
      <c r="CI59" s="101" t="s">
        <v>73</v>
      </c>
      <c r="CJ59" s="101" t="s">
        <v>73</v>
      </c>
      <c r="CK59" s="101" t="s">
        <v>73</v>
      </c>
      <c r="CL59" s="101" t="s">
        <v>73</v>
      </c>
      <c r="CM59" s="101" t="s">
        <v>73</v>
      </c>
      <c r="CN59" s="101" t="s">
        <v>73</v>
      </c>
      <c r="CO59" s="101" t="s">
        <v>73</v>
      </c>
      <c r="CP59" s="101" t="s">
        <v>73</v>
      </c>
      <c r="CQ59" s="101" t="s">
        <v>73</v>
      </c>
      <c r="CR59" s="101" t="s">
        <v>73</v>
      </c>
      <c r="CS59" s="101">
        <v>0</v>
      </c>
      <c r="CT59" s="98">
        <v>0</v>
      </c>
      <c r="CU59" s="98">
        <v>0</v>
      </c>
      <c r="CV59" s="98">
        <v>0</v>
      </c>
      <c r="CW59" s="98">
        <v>0</v>
      </c>
      <c r="CY59" s="16" t="s">
        <v>74</v>
      </c>
      <c r="CZ59" s="98" t="b">
        <v>0</v>
      </c>
      <c r="DA59" s="98" t="b">
        <v>0</v>
      </c>
      <c r="DB59" s="98">
        <v>0</v>
      </c>
      <c r="DC59" s="98">
        <v>0</v>
      </c>
      <c r="DD59" s="102" t="s">
        <v>75</v>
      </c>
      <c r="DE59" s="36">
        <v>0</v>
      </c>
      <c r="DF59" s="36">
        <v>0</v>
      </c>
      <c r="DG59" s="102">
        <v>0</v>
      </c>
      <c r="DH59" s="16">
        <v>0</v>
      </c>
      <c r="DI59" s="16">
        <v>0</v>
      </c>
      <c r="DJ59" s="16" t="b">
        <v>0</v>
      </c>
      <c r="DK59" s="16" t="b">
        <v>0</v>
      </c>
    </row>
    <row r="60" spans="1:115" x14ac:dyDescent="0.2">
      <c r="A60" s="93" t="s">
        <v>153</v>
      </c>
      <c r="B60" s="16" t="s">
        <v>77</v>
      </c>
      <c r="C60" s="16" t="s">
        <v>101</v>
      </c>
      <c r="D60" s="16" t="s">
        <v>67</v>
      </c>
      <c r="E60" s="92" t="s">
        <v>98</v>
      </c>
      <c r="F60" s="36">
        <v>0</v>
      </c>
      <c r="G60" s="36">
        <v>0</v>
      </c>
      <c r="H60" s="36">
        <v>12.249280000000001</v>
      </c>
      <c r="I60" s="36">
        <v>24.382333333333332</v>
      </c>
      <c r="J60" s="36">
        <v>-6.569333333333334E-2</v>
      </c>
      <c r="K60" s="36">
        <v>16.741693333333334</v>
      </c>
      <c r="L60" s="36">
        <v>6.2358133333333337</v>
      </c>
      <c r="M60" s="36">
        <v>14.391893333333334</v>
      </c>
      <c r="N60" s="36">
        <v>26.034773333333337</v>
      </c>
      <c r="O60" s="36">
        <v>0</v>
      </c>
      <c r="P60" s="36">
        <v>6.0741066666666672</v>
      </c>
      <c r="Q60" s="36">
        <v>3.213414666666667</v>
      </c>
      <c r="R60" s="94">
        <v>9.6403818181818188</v>
      </c>
      <c r="S60" s="94">
        <v>10.702960000000003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95">
        <v>0</v>
      </c>
      <c r="AD60" s="95">
        <v>0</v>
      </c>
      <c r="AE60" s="95">
        <v>0</v>
      </c>
      <c r="AF60" s="95">
        <v>0</v>
      </c>
      <c r="AG60" s="96">
        <v>0</v>
      </c>
      <c r="AH60" s="96">
        <v>0</v>
      </c>
      <c r="AI60" s="96">
        <v>0</v>
      </c>
      <c r="AJ60" s="96">
        <v>0</v>
      </c>
      <c r="AK60" s="96">
        <v>0</v>
      </c>
      <c r="AL60" s="96">
        <v>12.11127799372999</v>
      </c>
      <c r="AM60" s="97">
        <v>24.367816417972417</v>
      </c>
      <c r="AN60" s="97">
        <v>0</v>
      </c>
      <c r="AO60" s="36">
        <v>3.213414666666667</v>
      </c>
      <c r="AP60" s="36">
        <v>3.3559186666666667</v>
      </c>
      <c r="AQ60" s="36">
        <v>0</v>
      </c>
      <c r="AR60" s="36">
        <v>10.106666666666667</v>
      </c>
      <c r="AS60" s="36">
        <v>25.266666666666669</v>
      </c>
      <c r="AT60" s="36">
        <v>25.266666666666669</v>
      </c>
      <c r="AU60" s="36">
        <v>22.740000000000002</v>
      </c>
      <c r="AV60" s="36">
        <v>12.633333333333335</v>
      </c>
      <c r="AW60" s="36">
        <v>12.633333333333335</v>
      </c>
      <c r="AX60" s="36">
        <v>12.633333333333335</v>
      </c>
      <c r="AY60" s="36">
        <v>13.935299618016456</v>
      </c>
      <c r="AZ60" s="36">
        <v>13.880847668384025</v>
      </c>
      <c r="BA60" s="36">
        <v>12.76357606606782</v>
      </c>
      <c r="BB60" s="36">
        <v>6.3940167116013678</v>
      </c>
      <c r="BC60" s="98">
        <v>3.3559186666666667</v>
      </c>
      <c r="BD60" s="99">
        <v>171.60965873073636</v>
      </c>
      <c r="BE60" s="100">
        <v>0</v>
      </c>
      <c r="BF60" s="100">
        <v>0</v>
      </c>
      <c r="BG60" s="100">
        <v>0</v>
      </c>
      <c r="BH60" s="100">
        <v>0</v>
      </c>
      <c r="BI60" s="100">
        <v>0</v>
      </c>
      <c r="BJ60" s="100">
        <v>0</v>
      </c>
      <c r="BK60" s="100">
        <v>14.452533333333333</v>
      </c>
      <c r="BL60" s="100">
        <v>0</v>
      </c>
      <c r="BM60" s="100">
        <v>0</v>
      </c>
      <c r="BN60" s="100">
        <v>0</v>
      </c>
      <c r="BO60" s="100">
        <v>0</v>
      </c>
      <c r="BP60" s="100">
        <v>0</v>
      </c>
      <c r="BQ60" s="100">
        <v>0</v>
      </c>
      <c r="BR60" s="100">
        <v>0</v>
      </c>
      <c r="BS60" s="100">
        <v>0</v>
      </c>
      <c r="BT60" s="100">
        <v>0</v>
      </c>
      <c r="BU60" s="100">
        <v>0</v>
      </c>
      <c r="BV60" s="101">
        <v>0</v>
      </c>
      <c r="BW60" s="101">
        <v>1</v>
      </c>
      <c r="BX60" s="101">
        <v>0.76237623762376205</v>
      </c>
      <c r="BY60" s="101">
        <v>0.62176165803108807</v>
      </c>
      <c r="BZ60" s="101">
        <v>0</v>
      </c>
      <c r="CA60" s="101">
        <v>0.28829735533453898</v>
      </c>
      <c r="CB60" s="101">
        <v>0.94487132200580204</v>
      </c>
      <c r="CC60" s="101">
        <v>0.87883374297752792</v>
      </c>
      <c r="CD60" s="101">
        <v>0.48671083074534205</v>
      </c>
      <c r="CE60" s="101">
        <v>0</v>
      </c>
      <c r="CF60" s="101">
        <v>8.9273793677204602E-2</v>
      </c>
      <c r="CG60" s="101">
        <v>0</v>
      </c>
      <c r="CH60" s="101" t="s">
        <v>73</v>
      </c>
      <c r="CI60" s="101" t="s">
        <v>73</v>
      </c>
      <c r="CJ60" s="101">
        <v>0.237623762376238</v>
      </c>
      <c r="CK60" s="101">
        <v>-0.37823834196891198</v>
      </c>
      <c r="CL60" s="101" t="s">
        <v>73</v>
      </c>
      <c r="CM60" s="101">
        <v>-0.71170264466546096</v>
      </c>
      <c r="CN60" s="101">
        <v>5.51286779941981E-2</v>
      </c>
      <c r="CO60" s="101">
        <v>-0.121166257022472</v>
      </c>
      <c r="CP60" s="101">
        <v>-0.51328916925465795</v>
      </c>
      <c r="CQ60" s="101" t="s">
        <v>73</v>
      </c>
      <c r="CR60" s="101">
        <v>0.910726206322795</v>
      </c>
      <c r="CS60" s="101">
        <v>0</v>
      </c>
      <c r="CT60" s="98">
        <v>-14.452533333333333</v>
      </c>
      <c r="CU60" s="98">
        <v>-14.452533333333333</v>
      </c>
      <c r="CV60" s="98">
        <v>-24.559200000000001</v>
      </c>
      <c r="CW60" s="98">
        <v>-39.719200000000001</v>
      </c>
      <c r="CX60" s="16" t="s">
        <v>69</v>
      </c>
      <c r="CY60" s="16" t="s">
        <v>70</v>
      </c>
      <c r="CZ60" s="98" t="b">
        <v>0</v>
      </c>
      <c r="DA60" s="98" t="b">
        <v>1</v>
      </c>
      <c r="DB60" s="98">
        <v>0</v>
      </c>
      <c r="DC60" s="98">
        <v>0</v>
      </c>
      <c r="DD60" s="102">
        <v>0.23220279720279718</v>
      </c>
      <c r="DE60" s="36">
        <v>9.1337514052994155</v>
      </c>
      <c r="DF60" s="36">
        <v>7.3975804615285066</v>
      </c>
      <c r="DG60" s="102">
        <v>0</v>
      </c>
      <c r="DH60" s="16">
        <v>0</v>
      </c>
      <c r="DI60" s="16">
        <v>0</v>
      </c>
      <c r="DJ60" s="16" t="b">
        <v>0</v>
      </c>
      <c r="DK60" s="16" t="b">
        <v>1</v>
      </c>
    </row>
    <row r="61" spans="1:115" x14ac:dyDescent="0.2">
      <c r="A61" s="93" t="s">
        <v>154</v>
      </c>
      <c r="B61" s="16" t="s">
        <v>65</v>
      </c>
      <c r="C61" s="16" t="s">
        <v>101</v>
      </c>
      <c r="D61" s="16" t="s">
        <v>72</v>
      </c>
      <c r="E61" s="92" t="s">
        <v>68</v>
      </c>
      <c r="F61" s="36">
        <v>5.73048</v>
      </c>
      <c r="G61" s="36">
        <v>0</v>
      </c>
      <c r="H61" s="36">
        <v>17.115639999999999</v>
      </c>
      <c r="I61" s="36">
        <v>5.7810133333333331</v>
      </c>
      <c r="J61" s="36">
        <v>22.482279999999999</v>
      </c>
      <c r="K61" s="36">
        <v>5.9022933333333327</v>
      </c>
      <c r="L61" s="36">
        <v>0</v>
      </c>
      <c r="M61" s="36">
        <v>0</v>
      </c>
      <c r="N61" s="36">
        <v>0</v>
      </c>
      <c r="O61" s="36">
        <v>-0.10611999999999999</v>
      </c>
      <c r="P61" s="36">
        <v>0</v>
      </c>
      <c r="Q61" s="36">
        <v>0</v>
      </c>
      <c r="R61" s="94">
        <v>5.1732351515151516</v>
      </c>
      <c r="S61" s="94">
        <v>-3.5373333333333333E-2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95">
        <v>0</v>
      </c>
      <c r="AD61" s="95">
        <v>0</v>
      </c>
      <c r="AE61" s="95">
        <v>0</v>
      </c>
      <c r="AF61" s="95">
        <v>0</v>
      </c>
      <c r="AG61" s="96">
        <v>0</v>
      </c>
      <c r="AH61" s="96">
        <v>0</v>
      </c>
      <c r="AI61" s="96">
        <v>0</v>
      </c>
      <c r="AJ61" s="96">
        <v>0</v>
      </c>
      <c r="AK61" s="96">
        <v>0</v>
      </c>
      <c r="AL61" s="96">
        <v>0</v>
      </c>
      <c r="AM61" s="97">
        <v>0</v>
      </c>
      <c r="AN61" s="97">
        <v>0</v>
      </c>
      <c r="AO61" s="36">
        <v>0</v>
      </c>
      <c r="AP61" s="36">
        <v>0</v>
      </c>
      <c r="AQ61" s="36">
        <v>0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0</v>
      </c>
      <c r="AY61" s="36">
        <v>0</v>
      </c>
      <c r="AZ61" s="36">
        <v>0</v>
      </c>
      <c r="BA61" s="36">
        <v>0</v>
      </c>
      <c r="BB61" s="36">
        <v>0</v>
      </c>
      <c r="BC61" s="98">
        <v>0</v>
      </c>
      <c r="BD61" s="99">
        <v>0</v>
      </c>
      <c r="BE61" s="100">
        <v>0</v>
      </c>
      <c r="BF61" s="100">
        <v>0</v>
      </c>
      <c r="BG61" s="100">
        <v>0</v>
      </c>
      <c r="BH61" s="100">
        <v>0</v>
      </c>
      <c r="BI61" s="100">
        <v>0</v>
      </c>
      <c r="BJ61" s="100">
        <v>0</v>
      </c>
      <c r="BK61" s="100">
        <v>0</v>
      </c>
      <c r="BL61" s="100">
        <v>0</v>
      </c>
      <c r="BM61" s="100">
        <v>0</v>
      </c>
      <c r="BN61" s="100">
        <v>0</v>
      </c>
      <c r="BO61" s="100">
        <v>0</v>
      </c>
      <c r="BP61" s="100">
        <v>0</v>
      </c>
      <c r="BQ61" s="100">
        <v>0</v>
      </c>
      <c r="BR61" s="100">
        <v>0</v>
      </c>
      <c r="BS61" s="100">
        <v>0</v>
      </c>
      <c r="BT61" s="100">
        <v>0</v>
      </c>
      <c r="BU61" s="100">
        <v>0</v>
      </c>
      <c r="BV61" s="101">
        <v>0</v>
      </c>
      <c r="BW61" s="101">
        <v>1</v>
      </c>
      <c r="BX61" s="101">
        <v>0.43706293706293697</v>
      </c>
      <c r="BY61" s="101">
        <v>0</v>
      </c>
      <c r="BZ61" s="101">
        <v>0.52668841067025296</v>
      </c>
      <c r="CA61" s="101">
        <v>0</v>
      </c>
      <c r="CB61" s="101">
        <v>0</v>
      </c>
      <c r="CC61" s="101">
        <v>0</v>
      </c>
      <c r="CD61" s="101">
        <v>1</v>
      </c>
      <c r="CE61" s="101">
        <v>1</v>
      </c>
      <c r="CF61" s="101">
        <v>1</v>
      </c>
      <c r="CG61" s="101">
        <v>0</v>
      </c>
      <c r="CH61" s="101">
        <v>1.1164021164021201</v>
      </c>
      <c r="CI61" s="101" t="s">
        <v>73</v>
      </c>
      <c r="CJ61" s="101">
        <v>-0.56293706293706303</v>
      </c>
      <c r="CK61" s="101">
        <v>2.3812341504649202</v>
      </c>
      <c r="CL61" s="101">
        <v>-0.47331158932974704</v>
      </c>
      <c r="CM61" s="101">
        <v>1.01595488013699</v>
      </c>
      <c r="CN61" s="101" t="s">
        <v>73</v>
      </c>
      <c r="CO61" s="101" t="s">
        <v>73</v>
      </c>
      <c r="CP61" s="101" t="s">
        <v>73</v>
      </c>
      <c r="CQ61" s="101" t="s">
        <v>73</v>
      </c>
      <c r="CR61" s="101" t="s">
        <v>73</v>
      </c>
      <c r="CS61" s="101">
        <v>0</v>
      </c>
      <c r="CT61" s="98">
        <v>0</v>
      </c>
      <c r="CU61" s="98">
        <v>0</v>
      </c>
      <c r="CV61" s="98">
        <v>0</v>
      </c>
      <c r="CW61" s="98">
        <v>0</v>
      </c>
      <c r="CY61" s="16" t="s">
        <v>74</v>
      </c>
      <c r="CZ61" s="98" t="b">
        <v>0</v>
      </c>
      <c r="DA61" s="98" t="b">
        <v>0</v>
      </c>
      <c r="DB61" s="98">
        <v>0</v>
      </c>
      <c r="DC61" s="98">
        <v>0</v>
      </c>
      <c r="DD61" s="102" t="s">
        <v>75</v>
      </c>
      <c r="DE61" s="36">
        <v>7.2436815840268087</v>
      </c>
      <c r="DF61" s="36">
        <v>0</v>
      </c>
      <c r="DG61" s="102">
        <v>0</v>
      </c>
      <c r="DH61" s="16">
        <v>0</v>
      </c>
      <c r="DI61" s="16">
        <v>0</v>
      </c>
      <c r="DJ61" s="16" t="b">
        <v>0</v>
      </c>
      <c r="DK61" s="16" t="b">
        <v>0</v>
      </c>
    </row>
    <row r="62" spans="1:115" x14ac:dyDescent="0.2">
      <c r="A62" s="93" t="s">
        <v>155</v>
      </c>
      <c r="B62" s="16" t="s">
        <v>77</v>
      </c>
      <c r="C62" s="16" t="s">
        <v>101</v>
      </c>
      <c r="D62" s="16" t="s">
        <v>156</v>
      </c>
      <c r="E62" s="92" t="s">
        <v>98</v>
      </c>
      <c r="F62" s="36">
        <v>0</v>
      </c>
      <c r="G62" s="36">
        <v>0</v>
      </c>
      <c r="H62" s="36">
        <v>7.120146666666666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94">
        <v>0.64728606060606064</v>
      </c>
      <c r="S62" s="94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95">
        <v>0</v>
      </c>
      <c r="AD62" s="95">
        <v>0</v>
      </c>
      <c r="AE62" s="95">
        <v>0</v>
      </c>
      <c r="AF62" s="95">
        <v>0</v>
      </c>
      <c r="AG62" s="96">
        <v>0</v>
      </c>
      <c r="AH62" s="96">
        <v>0</v>
      </c>
      <c r="AI62" s="96">
        <v>0</v>
      </c>
      <c r="AJ62" s="96">
        <v>0</v>
      </c>
      <c r="AK62" s="96">
        <v>0</v>
      </c>
      <c r="AL62" s="96">
        <v>0</v>
      </c>
      <c r="AM62" s="97">
        <v>22.954171289222479</v>
      </c>
      <c r="AN62" s="97">
        <v>0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98">
        <v>0</v>
      </c>
      <c r="BD62" s="99">
        <v>0</v>
      </c>
      <c r="BE62" s="100">
        <v>0</v>
      </c>
      <c r="BF62" s="100">
        <v>0</v>
      </c>
      <c r="BG62" s="100">
        <v>0</v>
      </c>
      <c r="BH62" s="100">
        <v>0</v>
      </c>
      <c r="BI62" s="100">
        <v>0</v>
      </c>
      <c r="BJ62" s="100">
        <v>0</v>
      </c>
      <c r="BK62" s="100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1">
        <v>1</v>
      </c>
      <c r="BW62" s="101">
        <v>1</v>
      </c>
      <c r="BX62" s="101">
        <v>0</v>
      </c>
      <c r="BY62" s="101">
        <v>1</v>
      </c>
      <c r="BZ62" s="101">
        <v>1</v>
      </c>
      <c r="CA62" s="101">
        <v>0</v>
      </c>
      <c r="CB62" s="101">
        <v>1</v>
      </c>
      <c r="CC62" s="101">
        <v>1</v>
      </c>
      <c r="CD62" s="101">
        <v>1</v>
      </c>
      <c r="CE62" s="101">
        <v>1</v>
      </c>
      <c r="CF62" s="101">
        <v>1</v>
      </c>
      <c r="CG62" s="101">
        <v>0</v>
      </c>
      <c r="CH62" s="101" t="s">
        <v>73</v>
      </c>
      <c r="CI62" s="101" t="s">
        <v>73</v>
      </c>
      <c r="CJ62" s="101">
        <v>-1</v>
      </c>
      <c r="CK62" s="101" t="s">
        <v>73</v>
      </c>
      <c r="CL62" s="101" t="s">
        <v>73</v>
      </c>
      <c r="CM62" s="101" t="s">
        <v>73</v>
      </c>
      <c r="CN62" s="101" t="s">
        <v>73</v>
      </c>
      <c r="CO62" s="101" t="s">
        <v>73</v>
      </c>
      <c r="CP62" s="101" t="s">
        <v>73</v>
      </c>
      <c r="CQ62" s="101" t="s">
        <v>73</v>
      </c>
      <c r="CR62" s="101" t="s">
        <v>73</v>
      </c>
      <c r="CS62" s="101">
        <v>0</v>
      </c>
      <c r="CT62" s="98">
        <v>0</v>
      </c>
      <c r="CU62" s="98">
        <v>0</v>
      </c>
      <c r="CV62" s="98">
        <v>0</v>
      </c>
      <c r="CW62" s="98">
        <v>0</v>
      </c>
      <c r="CY62" s="16" t="s">
        <v>74</v>
      </c>
      <c r="CZ62" s="98" t="b">
        <v>0</v>
      </c>
      <c r="DA62" s="98" t="b">
        <v>0</v>
      </c>
      <c r="DB62" s="98">
        <v>0</v>
      </c>
      <c r="DC62" s="98">
        <v>0</v>
      </c>
      <c r="DD62" s="102" t="s">
        <v>75</v>
      </c>
      <c r="DE62" s="36">
        <v>1.9679045788027525</v>
      </c>
      <c r="DF62" s="36">
        <v>0</v>
      </c>
      <c r="DG62" s="102">
        <v>0</v>
      </c>
      <c r="DH62" s="16">
        <v>0</v>
      </c>
      <c r="DI62" s="16">
        <v>0</v>
      </c>
      <c r="DJ62" s="16" t="b">
        <v>0</v>
      </c>
      <c r="DK62" s="16" t="b">
        <v>0</v>
      </c>
    </row>
    <row r="63" spans="1:115" x14ac:dyDescent="0.2">
      <c r="A63" s="93" t="s">
        <v>157</v>
      </c>
      <c r="B63" s="16" t="s">
        <v>65</v>
      </c>
      <c r="C63" s="16" t="s">
        <v>66</v>
      </c>
      <c r="D63" s="16" t="s">
        <v>67</v>
      </c>
      <c r="E63" s="92" t="s">
        <v>68</v>
      </c>
      <c r="F63" s="36">
        <v>0.71100400000000008</v>
      </c>
      <c r="G63" s="36">
        <v>1.5811879999999998</v>
      </c>
      <c r="H63" s="36">
        <v>3.003196</v>
      </c>
      <c r="I63" s="36">
        <v>3.558052</v>
      </c>
      <c r="J63" s="36">
        <v>1.793428</v>
      </c>
      <c r="K63" s="36">
        <v>6.2348026666666669</v>
      </c>
      <c r="L63" s="36">
        <v>5.3802839999999996</v>
      </c>
      <c r="M63" s="36">
        <v>3.5711906666666664</v>
      </c>
      <c r="N63" s="36">
        <v>4.367090666666666</v>
      </c>
      <c r="O63" s="36">
        <v>2.44076</v>
      </c>
      <c r="P63" s="36">
        <v>7.1206519999999998</v>
      </c>
      <c r="Q63" s="36">
        <v>3.8733800000000005</v>
      </c>
      <c r="R63" s="94">
        <v>3.6146952727272716</v>
      </c>
      <c r="S63" s="94">
        <v>4.6428342222222225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0.10611999999999999</v>
      </c>
      <c r="AA63" s="7">
        <v>0</v>
      </c>
      <c r="AB63" s="7">
        <v>2.2815799999999999</v>
      </c>
      <c r="AC63" s="95">
        <v>2.3877000000000002</v>
      </c>
      <c r="AD63" s="95">
        <v>2.3877000000000002</v>
      </c>
      <c r="AE63" s="95">
        <v>0</v>
      </c>
      <c r="AF63" s="95">
        <v>0</v>
      </c>
      <c r="AG63" s="96">
        <v>2.3877000000000002</v>
      </c>
      <c r="AH63" s="96">
        <v>0.34248200175044369</v>
      </c>
      <c r="AI63" s="96">
        <v>0.33379975598596923</v>
      </c>
      <c r="AJ63" s="96">
        <v>0</v>
      </c>
      <c r="AK63" s="96">
        <v>0.33379975598596923</v>
      </c>
      <c r="AL63" s="96">
        <v>2.5982507000967447</v>
      </c>
      <c r="AM63" s="97">
        <v>6.6441683445411908</v>
      </c>
      <c r="AN63" s="97">
        <v>0</v>
      </c>
      <c r="AO63" s="36">
        <v>3.8733800000000005</v>
      </c>
      <c r="AP63" s="36">
        <v>0</v>
      </c>
      <c r="AQ63" s="36">
        <v>1.750476276210341</v>
      </c>
      <c r="AR63" s="36">
        <v>1.5996254186257801</v>
      </c>
      <c r="AS63" s="36">
        <v>1.5996254186257801</v>
      </c>
      <c r="AT63" s="36">
        <v>2.9008764903217834</v>
      </c>
      <c r="AU63" s="36">
        <v>2.1222586623713027</v>
      </c>
      <c r="AV63" s="36">
        <v>7.3779733379366403</v>
      </c>
      <c r="AW63" s="36">
        <v>6.3667759871139094</v>
      </c>
      <c r="AX63" s="36">
        <v>4.2259797032905047</v>
      </c>
      <c r="AY63" s="36">
        <v>4.7685933422045617</v>
      </c>
      <c r="AZ63" s="36">
        <v>4.6845074242774905</v>
      </c>
      <c r="BA63" s="36">
        <v>4.6936338373375932</v>
      </c>
      <c r="BB63" s="36">
        <v>3.7094449504590861</v>
      </c>
      <c r="BC63" s="98">
        <v>1.750476276210341</v>
      </c>
      <c r="BD63" s="99">
        <v>43.412070848774775</v>
      </c>
      <c r="BE63" s="100">
        <v>0</v>
      </c>
      <c r="BF63" s="100">
        <v>0</v>
      </c>
      <c r="BG63" s="100">
        <v>5.0566180000000003</v>
      </c>
      <c r="BH63" s="100">
        <v>0</v>
      </c>
      <c r="BI63" s="100">
        <v>0</v>
      </c>
      <c r="BJ63" s="100">
        <v>0</v>
      </c>
      <c r="BK63" s="100">
        <v>0.21779866666666667</v>
      </c>
      <c r="BL63" s="100">
        <v>0</v>
      </c>
      <c r="BM63" s="100">
        <v>0</v>
      </c>
      <c r="BN63" s="100">
        <v>0</v>
      </c>
      <c r="BO63" s="100">
        <v>0</v>
      </c>
      <c r="BP63" s="100">
        <v>0</v>
      </c>
      <c r="BQ63" s="100">
        <v>0</v>
      </c>
      <c r="BR63" s="100">
        <v>0</v>
      </c>
      <c r="BS63" s="100">
        <v>0</v>
      </c>
      <c r="BT63" s="100">
        <v>0</v>
      </c>
      <c r="BU63" s="100">
        <v>0</v>
      </c>
      <c r="BV63" s="101">
        <v>0</v>
      </c>
      <c r="BW63" s="101">
        <v>0.29931972789115602</v>
      </c>
      <c r="BX63" s="101">
        <v>0.91160331120400007</v>
      </c>
      <c r="BY63" s="101">
        <v>0.941623021786956</v>
      </c>
      <c r="BZ63" s="101">
        <v>0.485757678219217</v>
      </c>
      <c r="CA63" s="101">
        <v>0.382014160294534</v>
      </c>
      <c r="CB63" s="101">
        <v>0.66429182531847897</v>
      </c>
      <c r="CC63" s="101">
        <v>0.52893483336871194</v>
      </c>
      <c r="CD63" s="101">
        <v>0.9228026384308281</v>
      </c>
      <c r="CE63" s="101">
        <v>0.37809855072463799</v>
      </c>
      <c r="CF63" s="101">
        <v>0.55702547725498597</v>
      </c>
      <c r="CG63" s="101">
        <v>0</v>
      </c>
      <c r="CH63" s="101">
        <v>3.2016806722689104</v>
      </c>
      <c r="CI63" s="101">
        <v>0.70068027210884398</v>
      </c>
      <c r="CJ63" s="101">
        <v>8.8396688796000294E-2</v>
      </c>
      <c r="CK63" s="101">
        <v>5.8376978213043801E-2</v>
      </c>
      <c r="CL63" s="101">
        <v>0.514242321780783</v>
      </c>
      <c r="CM63" s="101">
        <v>-0.61798583970546606</v>
      </c>
      <c r="CN63" s="101">
        <v>-0.33570817468152098</v>
      </c>
      <c r="CO63" s="101">
        <v>0.471065166631288</v>
      </c>
      <c r="CP63" s="101">
        <v>-7.7197361569172007E-2</v>
      </c>
      <c r="CQ63" s="101">
        <v>0.62190144927536206</v>
      </c>
      <c r="CR63" s="101">
        <v>-0.44297452274501403</v>
      </c>
      <c r="CS63" s="101">
        <v>0</v>
      </c>
      <c r="CT63" s="98">
        <v>2.1699013333333332</v>
      </c>
      <c r="CU63" s="98">
        <v>0.41942505712299227</v>
      </c>
      <c r="CV63" s="98">
        <v>5.6268939147075532</v>
      </c>
      <c r="CW63" s="98">
        <v>0.57027591470755312</v>
      </c>
      <c r="CX63" s="16" t="s">
        <v>69</v>
      </c>
      <c r="CY63" s="16" t="s">
        <v>70</v>
      </c>
      <c r="CZ63" s="98" t="b">
        <v>0</v>
      </c>
      <c r="DA63" s="98" t="b">
        <v>1</v>
      </c>
      <c r="DB63" s="98">
        <v>2.1699013333333332</v>
      </c>
      <c r="DC63" s="98">
        <v>2.3877000000000002</v>
      </c>
      <c r="DD63" s="102">
        <v>0</v>
      </c>
      <c r="DE63" s="36">
        <v>1.8380738294069037</v>
      </c>
      <c r="DF63" s="36">
        <v>2.0200729643766664</v>
      </c>
      <c r="DG63" s="102">
        <v>2.6010341855490671E-2</v>
      </c>
      <c r="DH63" s="16">
        <v>0</v>
      </c>
      <c r="DI63" s="16">
        <v>0</v>
      </c>
      <c r="DJ63" s="16" t="b">
        <v>0</v>
      </c>
      <c r="DK63" s="16" t="b">
        <v>0</v>
      </c>
    </row>
    <row r="64" spans="1:115" x14ac:dyDescent="0.2">
      <c r="A64" s="93" t="s">
        <v>158</v>
      </c>
      <c r="B64" s="16" t="s">
        <v>77</v>
      </c>
      <c r="C64" s="16" t="s">
        <v>78</v>
      </c>
      <c r="D64" s="16" t="s">
        <v>72</v>
      </c>
      <c r="E64" s="92" t="s">
        <v>159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94">
        <v>0</v>
      </c>
      <c r="S64" s="94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95">
        <v>0</v>
      </c>
      <c r="AD64" s="95">
        <v>0</v>
      </c>
      <c r="AE64" s="95">
        <v>0</v>
      </c>
      <c r="AF64" s="95">
        <v>0</v>
      </c>
      <c r="AG64" s="96">
        <v>0</v>
      </c>
      <c r="AH64" s="96">
        <v>0</v>
      </c>
      <c r="AI64" s="96">
        <v>0</v>
      </c>
      <c r="AJ64" s="96">
        <v>0</v>
      </c>
      <c r="AK64" s="96">
        <v>0</v>
      </c>
      <c r="AL64" s="96">
        <v>0</v>
      </c>
      <c r="AM64" s="97">
        <v>0</v>
      </c>
      <c r="AN64" s="97">
        <v>0</v>
      </c>
      <c r="AO64" s="36">
        <v>0</v>
      </c>
      <c r="AP64" s="36">
        <v>0</v>
      </c>
      <c r="AQ64" s="36">
        <v>0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>
        <v>0</v>
      </c>
      <c r="BC64" s="98">
        <v>0</v>
      </c>
      <c r="BD64" s="99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1" t="s">
        <v>73</v>
      </c>
      <c r="BW64" s="101" t="s">
        <v>73</v>
      </c>
      <c r="BX64" s="101" t="s">
        <v>73</v>
      </c>
      <c r="BY64" s="101" t="s">
        <v>73</v>
      </c>
      <c r="BZ64" s="101" t="s">
        <v>73</v>
      </c>
      <c r="CA64" s="101" t="s">
        <v>73</v>
      </c>
      <c r="CB64" s="101" t="s">
        <v>73</v>
      </c>
      <c r="CC64" s="101" t="s">
        <v>73</v>
      </c>
      <c r="CD64" s="101" t="s">
        <v>73</v>
      </c>
      <c r="CE64" s="101" t="s">
        <v>73</v>
      </c>
      <c r="CF64" s="101" t="s">
        <v>73</v>
      </c>
      <c r="CG64" s="101" t="s">
        <v>73</v>
      </c>
      <c r="CH64" s="101" t="s">
        <v>73</v>
      </c>
      <c r="CI64" s="101" t="s">
        <v>73</v>
      </c>
      <c r="CJ64" s="101" t="s">
        <v>73</v>
      </c>
      <c r="CK64" s="101" t="s">
        <v>73</v>
      </c>
      <c r="CL64" s="101" t="s">
        <v>73</v>
      </c>
      <c r="CM64" s="101" t="s">
        <v>73</v>
      </c>
      <c r="CN64" s="101" t="s">
        <v>73</v>
      </c>
      <c r="CO64" s="101" t="s">
        <v>73</v>
      </c>
      <c r="CP64" s="101" t="s">
        <v>73</v>
      </c>
      <c r="CQ64" s="101" t="s">
        <v>73</v>
      </c>
      <c r="CR64" s="101" t="s">
        <v>73</v>
      </c>
      <c r="CS64" s="101" t="s">
        <v>73</v>
      </c>
      <c r="CT64" s="98">
        <v>0</v>
      </c>
      <c r="CU64" s="98">
        <v>0</v>
      </c>
      <c r="CV64" s="98">
        <v>0</v>
      </c>
      <c r="CW64" s="98">
        <v>0</v>
      </c>
      <c r="CY64" s="16" t="s">
        <v>74</v>
      </c>
      <c r="CZ64" s="98" t="b">
        <v>0</v>
      </c>
      <c r="DA64" s="98" t="b">
        <v>0</v>
      </c>
      <c r="DB64" s="98">
        <v>0</v>
      </c>
      <c r="DC64" s="98">
        <v>0</v>
      </c>
      <c r="DD64" s="102" t="s">
        <v>75</v>
      </c>
      <c r="DE64" s="36">
        <v>0</v>
      </c>
      <c r="DF64" s="36">
        <v>0</v>
      </c>
      <c r="DG64" s="102">
        <v>0</v>
      </c>
      <c r="DH64" s="16">
        <v>0</v>
      </c>
      <c r="DI64" s="16">
        <v>0</v>
      </c>
      <c r="DJ64" s="16" t="b">
        <v>0</v>
      </c>
      <c r="DK64" s="16" t="b">
        <v>0</v>
      </c>
    </row>
    <row r="65" spans="1:115" x14ac:dyDescent="0.2">
      <c r="A65" s="93" t="s">
        <v>160</v>
      </c>
      <c r="B65" s="16" t="s">
        <v>77</v>
      </c>
      <c r="C65" s="16" t="s">
        <v>78</v>
      </c>
      <c r="D65" s="16" t="s">
        <v>67</v>
      </c>
      <c r="E65" s="92" t="s">
        <v>98</v>
      </c>
      <c r="F65" s="36">
        <v>1.0839399999999999</v>
      </c>
      <c r="G65" s="36">
        <v>0.70190800000000009</v>
      </c>
      <c r="H65" s="36">
        <v>0.32139200000000001</v>
      </c>
      <c r="I65" s="36">
        <v>0.49825866666666668</v>
      </c>
      <c r="J65" s="36">
        <v>0.43559733333333334</v>
      </c>
      <c r="K65" s="36">
        <v>0.36485066666666666</v>
      </c>
      <c r="L65" s="36">
        <v>0.37647333333333333</v>
      </c>
      <c r="M65" s="36">
        <v>0.46288533333333337</v>
      </c>
      <c r="N65" s="36">
        <v>0.80095333333333329</v>
      </c>
      <c r="O65" s="36">
        <v>0.36080799999999996</v>
      </c>
      <c r="P65" s="36">
        <v>0.39921333333333336</v>
      </c>
      <c r="Q65" s="36">
        <v>0.24609733333333333</v>
      </c>
      <c r="R65" s="94">
        <v>0.5278436363636364</v>
      </c>
      <c r="S65" s="94">
        <v>0.52032488888888895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4.2448E-2</v>
      </c>
      <c r="AB65" s="7">
        <v>2.9119328000000002</v>
      </c>
      <c r="AC65" s="95">
        <v>2.9543808</v>
      </c>
      <c r="AD65" s="95">
        <v>2.9204223999999996</v>
      </c>
      <c r="AE65" s="95">
        <v>0</v>
      </c>
      <c r="AF65" s="95">
        <v>3.3958400000000007E-2</v>
      </c>
      <c r="AG65" s="96">
        <v>2.9543807999999996</v>
      </c>
      <c r="AH65" s="96">
        <v>2.0592436164056243</v>
      </c>
      <c r="AI65" s="96">
        <v>2.795878711923411</v>
      </c>
      <c r="AJ65" s="96">
        <v>1.8205721845082681</v>
      </c>
      <c r="AK65" s="96">
        <v>4.6164508964316786</v>
      </c>
      <c r="AL65" s="96">
        <v>0.62980324839871726</v>
      </c>
      <c r="AM65" s="97">
        <v>3.4082302816563552</v>
      </c>
      <c r="AN65" s="97">
        <v>0.5053333333333333</v>
      </c>
      <c r="AO65" s="36">
        <v>0.24609733333333333</v>
      </c>
      <c r="AP65" s="36">
        <v>0.40040901377740806</v>
      </c>
      <c r="AQ65" s="36">
        <v>1.1217004751869395</v>
      </c>
      <c r="AR65" s="36">
        <v>0.65263822977607833</v>
      </c>
      <c r="AS65" s="36">
        <v>0.75694077122873415</v>
      </c>
      <c r="AT65" s="36">
        <v>1.0485477632782076</v>
      </c>
      <c r="AU65" s="36">
        <v>0.45737720000000004</v>
      </c>
      <c r="AV65" s="36">
        <v>0.38309319999999997</v>
      </c>
      <c r="AW65" s="36">
        <v>0.39529699999999995</v>
      </c>
      <c r="AX65" s="36">
        <v>0.48602960000000006</v>
      </c>
      <c r="AY65" s="36">
        <v>0.81344144652554273</v>
      </c>
      <c r="AZ65" s="36">
        <v>0.57314906666666676</v>
      </c>
      <c r="BA65" s="36">
        <v>1.0505880000000001</v>
      </c>
      <c r="BB65" s="36">
        <v>1.1774266666666668</v>
      </c>
      <c r="BC65" s="98">
        <v>1.5221094889643474</v>
      </c>
      <c r="BD65" s="99">
        <v>6.3622576331062444</v>
      </c>
      <c r="BE65" s="100">
        <v>0</v>
      </c>
      <c r="BF65" s="100">
        <v>0.79236266666666677</v>
      </c>
      <c r="BG65" s="100">
        <v>0</v>
      </c>
      <c r="BH65" s="100">
        <v>1.1093077333333332</v>
      </c>
      <c r="BI65" s="100">
        <v>0</v>
      </c>
      <c r="BJ65" s="100">
        <v>0</v>
      </c>
      <c r="BK65" s="100">
        <v>0.32290799999999997</v>
      </c>
      <c r="BL65" s="100">
        <v>1.516E-3</v>
      </c>
      <c r="BM65" s="100">
        <v>0</v>
      </c>
      <c r="BN65" s="100">
        <v>0</v>
      </c>
      <c r="BO65" s="100">
        <v>0</v>
      </c>
      <c r="BP65" s="100">
        <v>1.9016704</v>
      </c>
      <c r="BQ65" s="100">
        <v>0</v>
      </c>
      <c r="BR65" s="100">
        <v>0.79236266666666677</v>
      </c>
      <c r="BS65" s="100">
        <v>0</v>
      </c>
      <c r="BT65" s="100">
        <v>1.1093077333333332</v>
      </c>
      <c r="BU65" s="100">
        <v>0</v>
      </c>
      <c r="BV65" s="101">
        <v>0.70515056922511898</v>
      </c>
      <c r="BW65" s="101">
        <v>0.61941321499013802</v>
      </c>
      <c r="BX65" s="101">
        <v>8.2397302268546899E-2</v>
      </c>
      <c r="BY65" s="101">
        <v>0.53829955858748002</v>
      </c>
      <c r="BZ65" s="101">
        <v>0.92392161410018603</v>
      </c>
      <c r="CA65" s="101">
        <v>0.39295127353266901</v>
      </c>
      <c r="CB65" s="101">
        <v>0</v>
      </c>
      <c r="CC65" s="101">
        <v>0</v>
      </c>
      <c r="CD65" s="101">
        <v>0.94927057041898</v>
      </c>
      <c r="CE65" s="101">
        <v>0.74645222327341498</v>
      </c>
      <c r="CF65" s="101">
        <v>0</v>
      </c>
      <c r="CG65" s="101">
        <v>0</v>
      </c>
      <c r="CH65" s="101">
        <v>-0.29484943077488102</v>
      </c>
      <c r="CI65" s="101">
        <v>-0.38058678500986198</v>
      </c>
      <c r="CJ65" s="101">
        <v>0.91760269773145298</v>
      </c>
      <c r="CK65" s="101">
        <v>0.46170044141251998</v>
      </c>
      <c r="CL65" s="101">
        <v>7.6078385899814499E-2</v>
      </c>
      <c r="CM65" s="101">
        <v>0.60704872646733099</v>
      </c>
      <c r="CN65" s="101">
        <v>2.2267283163265299</v>
      </c>
      <c r="CO65" s="101">
        <v>1.8000546218487401</v>
      </c>
      <c r="CP65" s="101">
        <v>-5.0729429581019697E-2</v>
      </c>
      <c r="CQ65" s="101">
        <v>0.25354777672658502</v>
      </c>
      <c r="CR65" s="101">
        <v>1.50759878419453</v>
      </c>
      <c r="CS65" s="101">
        <v>0</v>
      </c>
      <c r="CT65" s="98">
        <v>2.5539717862225917</v>
      </c>
      <c r="CU65" s="98">
        <v>3.0169966443689855</v>
      </c>
      <c r="CV65" s="98">
        <v>1.9013335564465133</v>
      </c>
      <c r="CW65" s="98">
        <v>4.0156464816605233</v>
      </c>
      <c r="CY65" s="16" t="s">
        <v>74</v>
      </c>
      <c r="CZ65" s="98" t="b">
        <v>0</v>
      </c>
      <c r="DA65" s="98" t="b">
        <v>0</v>
      </c>
      <c r="DB65" s="98">
        <v>2.5975143999999997</v>
      </c>
      <c r="DC65" s="98">
        <v>2.5200133862225917</v>
      </c>
      <c r="DD65" s="102">
        <v>1.2400095809871792</v>
      </c>
      <c r="DE65" s="36">
        <v>0.23040710677147608</v>
      </c>
      <c r="DF65" s="36">
        <v>0.28671589983749318</v>
      </c>
      <c r="DG65" s="102">
        <v>0.26347176377011805</v>
      </c>
      <c r="DH65" s="16">
        <v>0</v>
      </c>
      <c r="DI65" s="16">
        <v>0</v>
      </c>
      <c r="DJ65" s="16" t="b">
        <v>0</v>
      </c>
      <c r="DK65" s="16" t="b">
        <v>1</v>
      </c>
    </row>
    <row r="66" spans="1:115" x14ac:dyDescent="0.2">
      <c r="A66" s="93" t="s">
        <v>161</v>
      </c>
      <c r="B66" s="16" t="s">
        <v>77</v>
      </c>
      <c r="C66" s="16" t="s">
        <v>78</v>
      </c>
      <c r="D66" s="16" t="s">
        <v>67</v>
      </c>
      <c r="E66" s="92" t="s">
        <v>98</v>
      </c>
      <c r="F66" s="36">
        <v>9.5002666666666666E-2</v>
      </c>
      <c r="G66" s="36">
        <v>0.5548559999999999</v>
      </c>
      <c r="H66" s="36">
        <v>0.25873066666666666</v>
      </c>
      <c r="I66" s="36">
        <v>0.40729866666666664</v>
      </c>
      <c r="J66" s="36">
        <v>0.39466533333333337</v>
      </c>
      <c r="K66" s="36">
        <v>0.22234666666666666</v>
      </c>
      <c r="L66" s="36">
        <v>0.32543466666666671</v>
      </c>
      <c r="M66" s="36">
        <v>0.31128533333333336</v>
      </c>
      <c r="N66" s="36">
        <v>0.58416533333333331</v>
      </c>
      <c r="O66" s="36">
        <v>0.34665866666666667</v>
      </c>
      <c r="P66" s="36">
        <v>0.43458666666666668</v>
      </c>
      <c r="Q66" s="36">
        <v>0.22487333333333334</v>
      </c>
      <c r="R66" s="94">
        <v>0.35773006060606061</v>
      </c>
      <c r="S66" s="94">
        <v>0.45513688888888887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1.8191999999999998E-3</v>
      </c>
      <c r="AB66" s="7">
        <v>6.3570928279999999</v>
      </c>
      <c r="AC66" s="95">
        <v>6.3589120279999998</v>
      </c>
      <c r="AD66" s="95">
        <v>6.3558805333333321</v>
      </c>
      <c r="AE66" s="95">
        <v>0</v>
      </c>
      <c r="AF66" s="95">
        <v>3.0314946666666672E-3</v>
      </c>
      <c r="AG66" s="96">
        <v>6.3589120279999989</v>
      </c>
      <c r="AH66" s="96">
        <v>9.7638918910402186</v>
      </c>
      <c r="AI66" s="96">
        <v>8.978385240357861</v>
      </c>
      <c r="AJ66" s="96">
        <v>0</v>
      </c>
      <c r="AK66" s="96">
        <v>8.978385240357861</v>
      </c>
      <c r="AL66" s="96">
        <v>0.37811536887984137</v>
      </c>
      <c r="AM66" s="97">
        <v>1.8710384799909525</v>
      </c>
      <c r="AN66" s="97">
        <v>0</v>
      </c>
      <c r="AO66" s="36">
        <v>0.22487333333333334</v>
      </c>
      <c r="AP66" s="36">
        <v>0</v>
      </c>
      <c r="AQ66" s="36">
        <v>8.5906666666666673E-2</v>
      </c>
      <c r="AR66" s="36">
        <v>0.43963999999999998</v>
      </c>
      <c r="AS66" s="36">
        <v>0.26459253333333332</v>
      </c>
      <c r="AT66" s="36">
        <v>0.35878666666666664</v>
      </c>
      <c r="AU66" s="36">
        <v>0.41439860000000006</v>
      </c>
      <c r="AV66" s="36">
        <v>0.233464</v>
      </c>
      <c r="AW66" s="36">
        <v>0.34170640000000002</v>
      </c>
      <c r="AX66" s="36">
        <v>0.32684960000000007</v>
      </c>
      <c r="AY66" s="36">
        <v>0.5298925333333333</v>
      </c>
      <c r="AZ66" s="36">
        <v>0.4650077333333334</v>
      </c>
      <c r="BA66" s="36">
        <v>0.58366000000000007</v>
      </c>
      <c r="BB66" s="36">
        <v>0.23245333333333337</v>
      </c>
      <c r="BC66" s="98">
        <v>8.5906666666666673E-2</v>
      </c>
      <c r="BD66" s="99">
        <v>-2.0825539613333319</v>
      </c>
      <c r="BE66" s="100">
        <v>0</v>
      </c>
      <c r="BF66" s="100">
        <v>0</v>
      </c>
      <c r="BG66" s="100">
        <v>0</v>
      </c>
      <c r="BH66" s="100">
        <v>0</v>
      </c>
      <c r="BI66" s="100">
        <v>0</v>
      </c>
      <c r="BJ66" s="100">
        <v>0</v>
      </c>
      <c r="BK66" s="100">
        <v>0.39416000000000001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1">
        <v>0</v>
      </c>
      <c r="BW66" s="101">
        <v>0.38677324545778397</v>
      </c>
      <c r="BX66" s="101">
        <v>0</v>
      </c>
      <c r="BY66" s="101">
        <v>0</v>
      </c>
      <c r="BZ66" s="101">
        <v>0</v>
      </c>
      <c r="CA66" s="101">
        <v>0</v>
      </c>
      <c r="CB66" s="101">
        <v>0</v>
      </c>
      <c r="CC66" s="101">
        <v>0</v>
      </c>
      <c r="CD66" s="101">
        <v>0.72601349014182004</v>
      </c>
      <c r="CE66" s="101">
        <v>0.88311688311688297</v>
      </c>
      <c r="CF66" s="101">
        <v>0.72033503955328104</v>
      </c>
      <c r="CG66" s="101">
        <v>0</v>
      </c>
      <c r="CH66" s="101">
        <v>6.8109999999999999</v>
      </c>
      <c r="CI66" s="101">
        <v>0.61322675454221598</v>
      </c>
      <c r="CJ66" s="101">
        <v>2.9226768543956001</v>
      </c>
      <c r="CK66" s="101">
        <v>2.5999025974026</v>
      </c>
      <c r="CL66" s="101">
        <v>1.40724398361495</v>
      </c>
      <c r="CM66" s="101">
        <v>1.5663830755231998</v>
      </c>
      <c r="CN66" s="101">
        <v>3.2862639751552805</v>
      </c>
      <c r="CO66" s="101">
        <v>3.0738506493506499</v>
      </c>
      <c r="CP66" s="101">
        <v>-0.27398650985818102</v>
      </c>
      <c r="CQ66" s="101">
        <v>0.11688311688311699</v>
      </c>
      <c r="CR66" s="101">
        <v>0.27966496044671901</v>
      </c>
      <c r="CS66" s="101">
        <v>0</v>
      </c>
      <c r="CT66" s="98">
        <v>5.9647520279999995</v>
      </c>
      <c r="CU66" s="98">
        <v>5.8788453613333331</v>
      </c>
      <c r="CV66" s="98">
        <v>5.5251120279999997</v>
      </c>
      <c r="CW66" s="98">
        <v>5.700159494666666</v>
      </c>
      <c r="CX66" s="16" t="s">
        <v>94</v>
      </c>
      <c r="CY66" s="16" t="s">
        <v>95</v>
      </c>
      <c r="CZ66" s="98" t="b">
        <v>1</v>
      </c>
      <c r="DA66" s="98" t="b">
        <v>0</v>
      </c>
      <c r="DB66" s="98">
        <v>5.9617205333333336</v>
      </c>
      <c r="DC66" s="98">
        <v>6.3558805333333321</v>
      </c>
      <c r="DD66" s="102">
        <v>0</v>
      </c>
      <c r="DE66" s="36">
        <v>0.13432475457911983</v>
      </c>
      <c r="DF66" s="36">
        <v>0.16034269233435386</v>
      </c>
      <c r="DG66" s="102">
        <v>8.7488632939418221E-2</v>
      </c>
      <c r="DH66" s="16">
        <v>0</v>
      </c>
      <c r="DI66" s="16">
        <v>5.9647520280000004</v>
      </c>
      <c r="DJ66" s="16" t="b">
        <v>0</v>
      </c>
      <c r="DK66" s="16" t="b">
        <v>0</v>
      </c>
    </row>
    <row r="67" spans="1:115" x14ac:dyDescent="0.2">
      <c r="A67" s="93" t="s">
        <v>162</v>
      </c>
      <c r="B67" s="16" t="s">
        <v>77</v>
      </c>
      <c r="C67" s="16" t="s">
        <v>78</v>
      </c>
      <c r="D67" s="16" t="s">
        <v>67</v>
      </c>
      <c r="E67" s="92" t="s">
        <v>98</v>
      </c>
      <c r="F67" s="36">
        <v>1.8313280000000001</v>
      </c>
      <c r="G67" s="36">
        <v>1.6979199999999999</v>
      </c>
      <c r="H67" s="36">
        <v>1.6494079999999998</v>
      </c>
      <c r="I67" s="36">
        <v>1.8288013333333335</v>
      </c>
      <c r="J67" s="36">
        <v>1.1157760000000001</v>
      </c>
      <c r="K67" s="36">
        <v>1.261312</v>
      </c>
      <c r="L67" s="36">
        <v>0.75193600000000005</v>
      </c>
      <c r="M67" s="36">
        <v>1.7585599999999999</v>
      </c>
      <c r="N67" s="36">
        <v>0.69129600000000002</v>
      </c>
      <c r="O67" s="36">
        <v>2.2800639999999999</v>
      </c>
      <c r="P67" s="36">
        <v>2.2679360000000002</v>
      </c>
      <c r="Q67" s="36">
        <v>0.57001599999999997</v>
      </c>
      <c r="R67" s="94">
        <v>1.5576670303030302</v>
      </c>
      <c r="S67" s="94">
        <v>1.746432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0.51897733333333329</v>
      </c>
      <c r="AB67" s="7">
        <v>0.64429999999999998</v>
      </c>
      <c r="AC67" s="95">
        <v>1.1632773333333331</v>
      </c>
      <c r="AD67" s="95">
        <v>1.1445799999999999</v>
      </c>
      <c r="AE67" s="95">
        <v>7.5799999999999999E-3</v>
      </c>
      <c r="AF67" s="95">
        <v>1.1117333333333333E-2</v>
      </c>
      <c r="AG67" s="96">
        <v>1.1632773333333333</v>
      </c>
      <c r="AH67" s="96">
        <v>0.41579468715747531</v>
      </c>
      <c r="AI67" s="96">
        <v>0.37132096617217686</v>
      </c>
      <c r="AJ67" s="96">
        <v>1.5482362933907454</v>
      </c>
      <c r="AK67" s="96">
        <v>1.9195572595629224</v>
      </c>
      <c r="AL67" s="96">
        <v>2.0694490603483207</v>
      </c>
      <c r="AM67" s="97">
        <v>8.601556171459432</v>
      </c>
      <c r="AN67" s="97">
        <v>0</v>
      </c>
      <c r="AO67" s="36">
        <v>0.57001599999999997</v>
      </c>
      <c r="AP67" s="36">
        <v>0.26883733333333337</v>
      </c>
      <c r="AQ67" s="36">
        <v>0.76810666666666672</v>
      </c>
      <c r="AR67" s="36">
        <v>1.391054475376182</v>
      </c>
      <c r="AS67" s="36">
        <v>1.0755788831368311</v>
      </c>
      <c r="AT67" s="36">
        <v>1.8624241734126328</v>
      </c>
      <c r="AU67" s="36">
        <v>1.439750264754472</v>
      </c>
      <c r="AV67" s="36">
        <v>0.85058111376992906</v>
      </c>
      <c r="AW67" s="36">
        <v>0.92195738675510586</v>
      </c>
      <c r="AX67" s="36">
        <v>2.0976091969746506</v>
      </c>
      <c r="AY67" s="36">
        <v>1.7096547532250728</v>
      </c>
      <c r="AZ67" s="36">
        <v>1.2748858277942405</v>
      </c>
      <c r="BA67" s="36">
        <v>2.0199370751894445</v>
      </c>
      <c r="BB67" s="36">
        <v>2.4033737461661158</v>
      </c>
      <c r="BC67" s="98">
        <v>1.0369440000000001</v>
      </c>
      <c r="BD67" s="99">
        <v>16.920473563221343</v>
      </c>
      <c r="BE67" s="100">
        <v>0</v>
      </c>
      <c r="BF67" s="100">
        <v>1.5887680000000002</v>
      </c>
      <c r="BG67" s="100">
        <v>1.5918000000000001</v>
      </c>
      <c r="BH67" s="100">
        <v>1.5918000000000001</v>
      </c>
      <c r="BI67" s="100">
        <v>0</v>
      </c>
      <c r="BJ67" s="100">
        <v>0</v>
      </c>
      <c r="BK67" s="100">
        <v>0.28803999999999996</v>
      </c>
      <c r="BL67" s="100">
        <v>0.45479999999999998</v>
      </c>
      <c r="BM67" s="100">
        <v>0</v>
      </c>
      <c r="BN67" s="100">
        <v>0</v>
      </c>
      <c r="BO67" s="100">
        <v>0</v>
      </c>
      <c r="BP67" s="100">
        <v>4.7723680000000002</v>
      </c>
      <c r="BQ67" s="100">
        <v>0</v>
      </c>
      <c r="BR67" s="100">
        <v>1.5887680000000002</v>
      </c>
      <c r="BS67" s="100">
        <v>1.5918000000000001</v>
      </c>
      <c r="BT67" s="100">
        <v>1.5918000000000001</v>
      </c>
      <c r="BU67" s="100">
        <v>0</v>
      </c>
      <c r="BV67" s="101">
        <v>0.64642798013244995</v>
      </c>
      <c r="BW67" s="101">
        <v>0.55381914893617001</v>
      </c>
      <c r="BX67" s="101">
        <v>0.49052897350993396</v>
      </c>
      <c r="BY67" s="101">
        <v>0.70941748903508794</v>
      </c>
      <c r="BZ67" s="101">
        <v>0.72674139492753598</v>
      </c>
      <c r="CA67" s="101">
        <v>0.61134214743589799</v>
      </c>
      <c r="CB67" s="101">
        <v>0.41464986559139805</v>
      </c>
      <c r="CC67" s="101">
        <v>0.94040344827586198</v>
      </c>
      <c r="CD67" s="101">
        <v>0</v>
      </c>
      <c r="CE67" s="101">
        <v>0.97606382978723405</v>
      </c>
      <c r="CF67" s="101">
        <v>0.96068649732620304</v>
      </c>
      <c r="CG67" s="101">
        <v>0</v>
      </c>
      <c r="CH67" s="101">
        <v>-0.35357201986754999</v>
      </c>
      <c r="CI67" s="101">
        <v>-0.44618085106382999</v>
      </c>
      <c r="CJ67" s="101">
        <v>-0.50947102649006604</v>
      </c>
      <c r="CK67" s="101">
        <v>-0.290582510964912</v>
      </c>
      <c r="CL67" s="101">
        <v>-0.27325860507246402</v>
      </c>
      <c r="CM67" s="101">
        <v>-0.38865785256410296</v>
      </c>
      <c r="CN67" s="101">
        <v>0.58535013440860195</v>
      </c>
      <c r="CO67" s="101">
        <v>5.9596551724137893E-2</v>
      </c>
      <c r="CP67" s="101">
        <v>1.09169078947368</v>
      </c>
      <c r="CQ67" s="101">
        <v>2.3936170212765999E-2</v>
      </c>
      <c r="CR67" s="101">
        <v>-3.9313502673796796E-2</v>
      </c>
      <c r="CS67" s="101">
        <v>0</v>
      </c>
      <c r="CT67" s="98">
        <v>0.87523733333333342</v>
      </c>
      <c r="CU67" s="98">
        <v>3.2846666666666664</v>
      </c>
      <c r="CV67" s="98">
        <v>2.6677828579571514</v>
      </c>
      <c r="CW67" s="98">
        <v>2.983258450196502</v>
      </c>
      <c r="CX67" s="16" t="s">
        <v>91</v>
      </c>
      <c r="CY67" s="16" t="s">
        <v>92</v>
      </c>
      <c r="CZ67" s="98" t="b">
        <v>0</v>
      </c>
      <c r="DA67" s="98" t="b">
        <v>1</v>
      </c>
      <c r="DB67" s="98">
        <v>0.86412000000000022</v>
      </c>
      <c r="DC67" s="98">
        <v>0.88332266666666681</v>
      </c>
      <c r="DD67" s="102">
        <v>0.93333333333333346</v>
      </c>
      <c r="DE67" s="36">
        <v>0.5642288789359523</v>
      </c>
      <c r="DF67" s="36">
        <v>0.58953624782001512</v>
      </c>
      <c r="DG67" s="102">
        <v>0.11977163973196303</v>
      </c>
      <c r="DH67" s="16">
        <v>0</v>
      </c>
      <c r="DI67" s="16">
        <v>0</v>
      </c>
      <c r="DJ67" s="16" t="b">
        <v>0</v>
      </c>
      <c r="DK67" s="16" t="b">
        <v>1</v>
      </c>
    </row>
    <row r="68" spans="1:115" x14ac:dyDescent="0.2">
      <c r="A68" s="93" t="s">
        <v>163</v>
      </c>
      <c r="B68" s="16" t="s">
        <v>77</v>
      </c>
      <c r="C68" s="16" t="s">
        <v>66</v>
      </c>
      <c r="D68" s="16" t="s">
        <v>72</v>
      </c>
      <c r="E68" s="92" t="s">
        <v>98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94">
        <v>0</v>
      </c>
      <c r="S68" s="94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95">
        <v>0</v>
      </c>
      <c r="AD68" s="95">
        <v>0</v>
      </c>
      <c r="AE68" s="95">
        <v>0</v>
      </c>
      <c r="AF68" s="95">
        <v>0</v>
      </c>
      <c r="AG68" s="96">
        <v>0</v>
      </c>
      <c r="AH68" s="96">
        <v>0</v>
      </c>
      <c r="AI68" s="96">
        <v>0</v>
      </c>
      <c r="AJ68" s="96">
        <v>0</v>
      </c>
      <c r="AK68" s="96">
        <v>0</v>
      </c>
      <c r="AL68" s="96">
        <v>0</v>
      </c>
      <c r="AM68" s="97">
        <v>0</v>
      </c>
      <c r="AN68" s="97">
        <v>0</v>
      </c>
      <c r="AO68" s="36">
        <v>0</v>
      </c>
      <c r="AP68" s="36">
        <v>0</v>
      </c>
      <c r="AQ68" s="36">
        <v>0</v>
      </c>
      <c r="AR68" s="36">
        <v>0</v>
      </c>
      <c r="AS68" s="36">
        <v>0</v>
      </c>
      <c r="AT68" s="36">
        <v>0</v>
      </c>
      <c r="AU68" s="36">
        <v>0</v>
      </c>
      <c r="AV68" s="36">
        <v>0</v>
      </c>
      <c r="AW68" s="36">
        <v>0</v>
      </c>
      <c r="AX68" s="36">
        <v>0</v>
      </c>
      <c r="AY68" s="36">
        <v>0</v>
      </c>
      <c r="AZ68" s="36">
        <v>0</v>
      </c>
      <c r="BA68" s="36">
        <v>0</v>
      </c>
      <c r="BB68" s="36">
        <v>0</v>
      </c>
      <c r="BC68" s="98">
        <v>0</v>
      </c>
      <c r="BD68" s="99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100">
        <v>0</v>
      </c>
      <c r="BU68" s="100">
        <v>0</v>
      </c>
      <c r="BV68" s="101">
        <v>0</v>
      </c>
      <c r="BW68" s="101">
        <v>0</v>
      </c>
      <c r="BX68" s="101">
        <v>1</v>
      </c>
      <c r="BY68" s="101">
        <v>1</v>
      </c>
      <c r="BZ68" s="101">
        <v>1</v>
      </c>
      <c r="CA68" s="101">
        <v>1</v>
      </c>
      <c r="CB68" s="101">
        <v>1</v>
      </c>
      <c r="CC68" s="101">
        <v>1</v>
      </c>
      <c r="CD68" s="101">
        <v>1</v>
      </c>
      <c r="CE68" s="101">
        <v>1</v>
      </c>
      <c r="CF68" s="101">
        <v>1</v>
      </c>
      <c r="CG68" s="101">
        <v>0</v>
      </c>
      <c r="CH68" s="101" t="s">
        <v>73</v>
      </c>
      <c r="CI68" s="101" t="s">
        <v>73</v>
      </c>
      <c r="CJ68" s="101" t="s">
        <v>73</v>
      </c>
      <c r="CK68" s="101" t="s">
        <v>73</v>
      </c>
      <c r="CL68" s="101" t="s">
        <v>73</v>
      </c>
      <c r="CM68" s="101" t="s">
        <v>73</v>
      </c>
      <c r="CN68" s="101" t="s">
        <v>73</v>
      </c>
      <c r="CO68" s="101" t="s">
        <v>73</v>
      </c>
      <c r="CP68" s="101" t="s">
        <v>73</v>
      </c>
      <c r="CQ68" s="101" t="s">
        <v>73</v>
      </c>
      <c r="CR68" s="101" t="s">
        <v>73</v>
      </c>
      <c r="CS68" s="101">
        <v>0</v>
      </c>
      <c r="CT68" s="98">
        <v>0</v>
      </c>
      <c r="CU68" s="98">
        <v>0</v>
      </c>
      <c r="CV68" s="98">
        <v>0</v>
      </c>
      <c r="CW68" s="98">
        <v>0</v>
      </c>
      <c r="CY68" s="16" t="s">
        <v>74</v>
      </c>
      <c r="CZ68" s="98" t="b">
        <v>0</v>
      </c>
      <c r="DA68" s="98" t="b">
        <v>0</v>
      </c>
      <c r="DB68" s="98">
        <v>0</v>
      </c>
      <c r="DC68" s="98">
        <v>0</v>
      </c>
      <c r="DD68" s="102" t="s">
        <v>75</v>
      </c>
      <c r="DE68" s="36">
        <v>0</v>
      </c>
      <c r="DF68" s="36">
        <v>0</v>
      </c>
      <c r="DG68" s="102">
        <v>0</v>
      </c>
      <c r="DH68" s="16">
        <v>0</v>
      </c>
      <c r="DI68" s="16">
        <v>0</v>
      </c>
      <c r="DJ68" s="16" t="b">
        <v>0</v>
      </c>
      <c r="DK68" s="16" t="b">
        <v>0</v>
      </c>
    </row>
    <row r="69" spans="1:115" x14ac:dyDescent="0.2">
      <c r="A69" s="93" t="s">
        <v>164</v>
      </c>
      <c r="B69" s="16" t="s">
        <v>77</v>
      </c>
      <c r="C69" s="16" t="s">
        <v>78</v>
      </c>
      <c r="D69" s="16" t="s">
        <v>67</v>
      </c>
      <c r="E69" s="92" t="s">
        <v>98</v>
      </c>
      <c r="F69" s="36">
        <v>2.4791653333333334</v>
      </c>
      <c r="G69" s="36">
        <v>2.6812986666666667</v>
      </c>
      <c r="H69" s="36">
        <v>3.6353680000000002</v>
      </c>
      <c r="I69" s="36">
        <v>4.7536706666666673</v>
      </c>
      <c r="J69" s="36">
        <v>6.1958919999999997</v>
      </c>
      <c r="K69" s="36">
        <v>4.2660239999999998</v>
      </c>
      <c r="L69" s="36">
        <v>4.225597333333333</v>
      </c>
      <c r="M69" s="36">
        <v>6.1145333333333332</v>
      </c>
      <c r="N69" s="36">
        <v>3.2503040000000003</v>
      </c>
      <c r="O69" s="36">
        <v>2.3871946666666668</v>
      </c>
      <c r="P69" s="36">
        <v>0.36586133333333332</v>
      </c>
      <c r="Q69" s="36">
        <v>0.16271733333333335</v>
      </c>
      <c r="R69" s="94">
        <v>3.6686281212121212</v>
      </c>
      <c r="S69" s="94">
        <v>2.0011200000000002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1.9298679999999999E-2</v>
      </c>
      <c r="AB69" s="7">
        <v>3.40164628</v>
      </c>
      <c r="AC69" s="95">
        <v>3.4209449599999999</v>
      </c>
      <c r="AD69" s="95">
        <v>6.0943200000000003E-2</v>
      </c>
      <c r="AE69" s="95">
        <v>3.0471600000000003</v>
      </c>
      <c r="AF69" s="95">
        <v>0.31284175999999997</v>
      </c>
      <c r="AG69" s="96">
        <v>3.4209449599999999</v>
      </c>
      <c r="AH69" s="96">
        <v>7.999184376560501E-3</v>
      </c>
      <c r="AI69" s="96">
        <v>8.3945903979563731E-3</v>
      </c>
      <c r="AJ69" s="96">
        <v>2.7282418793358212</v>
      </c>
      <c r="AK69" s="96">
        <v>2.7366364697337771</v>
      </c>
      <c r="AL69" s="96">
        <v>3.2107314921047951</v>
      </c>
      <c r="AM69" s="97">
        <v>19.58757415877146</v>
      </c>
      <c r="AN69" s="97">
        <v>0.5053333333333333</v>
      </c>
      <c r="AO69" s="36">
        <v>0.16271733333333335</v>
      </c>
      <c r="AP69" s="36">
        <v>2.1213893333333331</v>
      </c>
      <c r="AQ69" s="36">
        <v>2.0112266666666665</v>
      </c>
      <c r="AR69" s="36">
        <v>2.74396</v>
      </c>
      <c r="AS69" s="36">
        <v>2.9930893333333333</v>
      </c>
      <c r="AT69" s="36">
        <v>3.5423866666666664</v>
      </c>
      <c r="AU69" s="36">
        <v>6.3817687599999999</v>
      </c>
      <c r="AV69" s="36">
        <v>4.3940047200000008</v>
      </c>
      <c r="AW69" s="36">
        <v>4.3523652533333328</v>
      </c>
      <c r="AX69" s="36">
        <v>6.2979693333333326</v>
      </c>
      <c r="AY69" s="36">
        <v>4.4671466666666673</v>
      </c>
      <c r="AZ69" s="36">
        <v>2.9619836103419446</v>
      </c>
      <c r="BA69" s="36">
        <v>5.4068658291171277</v>
      </c>
      <c r="BB69" s="36">
        <v>2.3754709333333333</v>
      </c>
      <c r="BC69" s="98">
        <v>4.1326159999999996</v>
      </c>
      <c r="BD69" s="99">
        <v>46.62868214612574</v>
      </c>
      <c r="BE69" s="100">
        <v>2.1330119999999999</v>
      </c>
      <c r="BF69" s="100">
        <v>5.7896040000000006</v>
      </c>
      <c r="BG69" s="100">
        <v>3.0471600000000003</v>
      </c>
      <c r="BH69" s="100">
        <v>8.8367640000000005</v>
      </c>
      <c r="BI69" s="100">
        <v>0</v>
      </c>
      <c r="BJ69" s="100">
        <v>0</v>
      </c>
      <c r="BK69" s="100">
        <v>10.428564000000001</v>
      </c>
      <c r="BL69" s="100">
        <v>1.7974706666666667</v>
      </c>
      <c r="BM69" s="100">
        <v>2.2841066666666667</v>
      </c>
      <c r="BN69" s="100">
        <v>1.7777626666666664</v>
      </c>
      <c r="BO69" s="100">
        <v>0</v>
      </c>
      <c r="BP69" s="100">
        <v>19.806539999999998</v>
      </c>
      <c r="BQ69" s="100">
        <v>2.1330119999999999</v>
      </c>
      <c r="BR69" s="100">
        <v>5.7896040000000006</v>
      </c>
      <c r="BS69" s="100">
        <v>3.0471600000000003</v>
      </c>
      <c r="BT69" s="100">
        <v>8.8367640000000005</v>
      </c>
      <c r="BU69" s="100">
        <v>0</v>
      </c>
      <c r="BV69" s="101">
        <v>0.68104597014925405</v>
      </c>
      <c r="BW69" s="101">
        <v>0.22911644783600799</v>
      </c>
      <c r="BX69" s="101">
        <v>0.95278101679104499</v>
      </c>
      <c r="BY69" s="101">
        <v>0.41797515620193304</v>
      </c>
      <c r="BZ69" s="101">
        <v>0.64056665144486902</v>
      </c>
      <c r="CA69" s="101">
        <v>0.64179009713338109</v>
      </c>
      <c r="CB69" s="101">
        <v>0.96360849779538293</v>
      </c>
      <c r="CC69" s="101">
        <v>0.47451546255433796</v>
      </c>
      <c r="CD69" s="101">
        <v>0.99240049751243797</v>
      </c>
      <c r="CE69" s="101">
        <v>0.80681592039801009</v>
      </c>
      <c r="CF69" s="101">
        <v>0</v>
      </c>
      <c r="CG69" s="101">
        <v>0</v>
      </c>
      <c r="CH69" s="101">
        <v>0.318954029850746</v>
      </c>
      <c r="CI69" s="101">
        <v>0.77088355216399196</v>
      </c>
      <c r="CJ69" s="101">
        <v>4.7218983208955206E-2</v>
      </c>
      <c r="CK69" s="101">
        <v>0.58202484379806696</v>
      </c>
      <c r="CL69" s="101">
        <v>-0.35943334855513098</v>
      </c>
      <c r="CM69" s="101">
        <v>-0.35820990286661902</v>
      </c>
      <c r="CN69" s="101">
        <v>-3.6391502204616705E-2</v>
      </c>
      <c r="CO69" s="101">
        <v>-0.52548453744566204</v>
      </c>
      <c r="CP69" s="101">
        <v>7.5995024875621896E-3</v>
      </c>
      <c r="CQ69" s="101">
        <v>0.19318407960198999</v>
      </c>
      <c r="CR69" s="101">
        <v>13.217909065782202</v>
      </c>
      <c r="CS69" s="101">
        <v>0</v>
      </c>
      <c r="CT69" s="98">
        <v>-2.74159504</v>
      </c>
      <c r="CU69" s="98">
        <v>6.8263862933333339</v>
      </c>
      <c r="CV69" s="98">
        <v>0.6087649600000008</v>
      </c>
      <c r="CW69" s="98">
        <v>11.938843626666666</v>
      </c>
      <c r="CX69" s="16" t="s">
        <v>84</v>
      </c>
      <c r="CY69" s="16" t="s">
        <v>85</v>
      </c>
      <c r="CZ69" s="98" t="b">
        <v>0</v>
      </c>
      <c r="DA69" s="98" t="b">
        <v>0</v>
      </c>
      <c r="DB69" s="98">
        <v>-3.0544367999999995</v>
      </c>
      <c r="DC69" s="98">
        <v>5.2527378666666671</v>
      </c>
      <c r="DD69" s="102">
        <v>0.20342103987982746</v>
      </c>
      <c r="DE69" s="36">
        <v>1.8393191169501208</v>
      </c>
      <c r="DF69" s="36">
        <v>1.4448757657980054</v>
      </c>
      <c r="DG69" s="102">
        <v>4.7102479412471587E-2</v>
      </c>
      <c r="DH69" s="16">
        <v>0</v>
      </c>
      <c r="DI69" s="16">
        <v>0</v>
      </c>
      <c r="DJ69" s="16" t="b">
        <v>0</v>
      </c>
      <c r="DK69" s="16" t="b">
        <v>1</v>
      </c>
    </row>
    <row r="70" spans="1:115" x14ac:dyDescent="0.2">
      <c r="A70" s="93" t="s">
        <v>165</v>
      </c>
      <c r="B70" s="16" t="s">
        <v>65</v>
      </c>
      <c r="C70" s="16" t="s">
        <v>66</v>
      </c>
      <c r="D70" s="16" t="s">
        <v>67</v>
      </c>
      <c r="E70" s="92" t="s">
        <v>68</v>
      </c>
      <c r="F70" s="36">
        <v>5.3540066666666668</v>
      </c>
      <c r="G70" s="36">
        <v>2.4599626666666667</v>
      </c>
      <c r="H70" s="36">
        <v>6.7522639999999994</v>
      </c>
      <c r="I70" s="36">
        <v>2.9754026666666666</v>
      </c>
      <c r="J70" s="36">
        <v>11.636816</v>
      </c>
      <c r="K70" s="36">
        <v>2.587812</v>
      </c>
      <c r="L70" s="36">
        <v>7.1555200000000001</v>
      </c>
      <c r="M70" s="36">
        <v>12.422609333333332</v>
      </c>
      <c r="N70" s="36">
        <v>25.335391999999999</v>
      </c>
      <c r="O70" s="36">
        <v>9.9575933333333317</v>
      </c>
      <c r="P70" s="36">
        <v>14.520753333333333</v>
      </c>
      <c r="Q70" s="36">
        <v>8.1409199999999995</v>
      </c>
      <c r="R70" s="94">
        <v>9.1961938181818201</v>
      </c>
      <c r="S70" s="94">
        <v>16.60457955555556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12.131891066666666</v>
      </c>
      <c r="AC70" s="95">
        <v>12.131891066666666</v>
      </c>
      <c r="AD70" s="95">
        <v>12.131891066666666</v>
      </c>
      <c r="AE70" s="95">
        <v>0</v>
      </c>
      <c r="AF70" s="95">
        <v>0</v>
      </c>
      <c r="AG70" s="96">
        <v>12.131891066666666</v>
      </c>
      <c r="AH70" s="96">
        <v>0.58094313835739697</v>
      </c>
      <c r="AI70" s="96">
        <v>0.66665068979240449</v>
      </c>
      <c r="AJ70" s="96">
        <v>0</v>
      </c>
      <c r="AK70" s="96">
        <v>0.66665068979240449</v>
      </c>
      <c r="AL70" s="96">
        <v>8.3293956471407959</v>
      </c>
      <c r="AM70" s="97">
        <v>18.751640173066722</v>
      </c>
      <c r="AN70" s="97">
        <v>0.5053333333333333</v>
      </c>
      <c r="AO70" s="36">
        <v>8.1409199999999995</v>
      </c>
      <c r="AP70" s="36">
        <v>3.8271389878415345</v>
      </c>
      <c r="AQ70" s="36">
        <v>8.6785920850543796</v>
      </c>
      <c r="AR70" s="36">
        <v>7.6432017761345081</v>
      </c>
      <c r="AS70" s="36">
        <v>7.6432017761345081</v>
      </c>
      <c r="AT70" s="36">
        <v>8.7442317370164577</v>
      </c>
      <c r="AU70" s="36">
        <v>13.770462799967982</v>
      </c>
      <c r="AV70" s="36">
        <v>3.0622954663295134</v>
      </c>
      <c r="AW70" s="36">
        <v>8.4675070890892226</v>
      </c>
      <c r="AX70" s="36">
        <v>14.700333811516975</v>
      </c>
      <c r="AY70" s="36">
        <v>15.048216385527335</v>
      </c>
      <c r="AZ70" s="36">
        <v>17.590559089111867</v>
      </c>
      <c r="BA70" s="36">
        <v>13.849834456329814</v>
      </c>
      <c r="BB70" s="36">
        <v>14.162440231064437</v>
      </c>
      <c r="BC70" s="98">
        <v>12.505731072895916</v>
      </c>
      <c r="BD70" s="99">
        <v>125.05612462445188</v>
      </c>
      <c r="BE70" s="100">
        <v>0</v>
      </c>
      <c r="BF70" s="100">
        <v>15.163587866666665</v>
      </c>
      <c r="BG70" s="100">
        <v>20.216415866666665</v>
      </c>
      <c r="BH70" s="100">
        <v>0</v>
      </c>
      <c r="BI70" s="100">
        <v>0</v>
      </c>
      <c r="BJ70" s="100">
        <v>0</v>
      </c>
      <c r="BK70" s="100">
        <v>7.151982666666667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1">
        <v>0.84916009466951603</v>
      </c>
      <c r="BW70" s="101">
        <v>0</v>
      </c>
      <c r="BX70" s="101">
        <v>0.73363578353677394</v>
      </c>
      <c r="BY70" s="101">
        <v>0.428860547071656</v>
      </c>
      <c r="BZ70" s="101">
        <v>0.54624725153198594</v>
      </c>
      <c r="CA70" s="101">
        <v>0</v>
      </c>
      <c r="CB70" s="101">
        <v>0.30389438943894403</v>
      </c>
      <c r="CC70" s="101">
        <v>0.84468360584012603</v>
      </c>
      <c r="CD70" s="101">
        <v>0.38346927720621204</v>
      </c>
      <c r="CE70" s="101">
        <v>0.70440387054719689</v>
      </c>
      <c r="CF70" s="101">
        <v>0.86488352594922202</v>
      </c>
      <c r="CG70" s="101">
        <v>0</v>
      </c>
      <c r="CH70" s="101">
        <v>0.150839905330483</v>
      </c>
      <c r="CI70" s="101">
        <v>1.4170064065230099</v>
      </c>
      <c r="CJ70" s="101">
        <v>0.266364216463226</v>
      </c>
      <c r="CK70" s="101">
        <v>0.571139452928344</v>
      </c>
      <c r="CL70" s="101">
        <v>-0.45375274846801406</v>
      </c>
      <c r="CM70" s="101">
        <v>1.3208411943556602</v>
      </c>
      <c r="CN70" s="101">
        <v>0.69610561056105591</v>
      </c>
      <c r="CO70" s="101">
        <v>0.155316394159874</v>
      </c>
      <c r="CP70" s="101">
        <v>-0.61653072279378796</v>
      </c>
      <c r="CQ70" s="101">
        <v>0.295596129452803</v>
      </c>
      <c r="CR70" s="101">
        <v>-0.13511647405077801</v>
      </c>
      <c r="CS70" s="101">
        <v>0</v>
      </c>
      <c r="CT70" s="98">
        <v>4.9799084000000002</v>
      </c>
      <c r="CU70" s="98">
        <v>11.464904181612283</v>
      </c>
      <c r="CV70" s="98">
        <v>17.553122490532157</v>
      </c>
      <c r="CW70" s="98">
        <v>-2.6632933761345079</v>
      </c>
      <c r="CX70" s="16" t="s">
        <v>69</v>
      </c>
      <c r="CY70" s="16" t="s">
        <v>70</v>
      </c>
      <c r="CZ70" s="98" t="b">
        <v>0</v>
      </c>
      <c r="DA70" s="98" t="b">
        <v>0</v>
      </c>
      <c r="DB70" s="98">
        <v>4.9799084000000002</v>
      </c>
      <c r="DC70" s="98">
        <v>8.3047520788251319</v>
      </c>
      <c r="DD70" s="102">
        <v>0.53511580861048902</v>
      </c>
      <c r="DE70" s="36">
        <v>6.1876010775462769</v>
      </c>
      <c r="DF70" s="36">
        <v>4.3905481483034299</v>
      </c>
      <c r="DG70" s="102">
        <v>0.12856440823858883</v>
      </c>
      <c r="DH70" s="16">
        <v>0</v>
      </c>
      <c r="DI70" s="16">
        <v>0</v>
      </c>
      <c r="DJ70" s="16" t="b">
        <v>0</v>
      </c>
      <c r="DK70" s="16" t="b">
        <v>1</v>
      </c>
    </row>
    <row r="71" spans="1:115" x14ac:dyDescent="0.2">
      <c r="A71" s="93" t="s">
        <v>166</v>
      </c>
      <c r="B71" s="16" t="s">
        <v>77</v>
      </c>
      <c r="C71" s="16" t="s">
        <v>78</v>
      </c>
      <c r="D71" s="16" t="s">
        <v>156</v>
      </c>
      <c r="E71" s="92" t="s">
        <v>98</v>
      </c>
      <c r="F71" s="36">
        <v>2.5266666666666666E-3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94">
        <v>2.2969696969696971E-4</v>
      </c>
      <c r="S71" s="94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95">
        <v>0</v>
      </c>
      <c r="AD71" s="95">
        <v>0</v>
      </c>
      <c r="AE71" s="95">
        <v>0</v>
      </c>
      <c r="AF71" s="95">
        <v>0</v>
      </c>
      <c r="AG71" s="96">
        <v>0</v>
      </c>
      <c r="AH71" s="96">
        <v>0</v>
      </c>
      <c r="AI71" s="96">
        <v>0</v>
      </c>
      <c r="AJ71" s="96">
        <v>0</v>
      </c>
      <c r="AK71" s="96">
        <v>0</v>
      </c>
      <c r="AL71" s="96">
        <v>0</v>
      </c>
      <c r="AM71" s="97">
        <v>0</v>
      </c>
      <c r="AN71" s="97">
        <v>0</v>
      </c>
      <c r="AO71" s="36">
        <v>0</v>
      </c>
      <c r="AP71" s="36">
        <v>0</v>
      </c>
      <c r="AQ71" s="36">
        <v>0</v>
      </c>
      <c r="AR71" s="36">
        <v>0</v>
      </c>
      <c r="AS71" s="36">
        <v>0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0</v>
      </c>
      <c r="BA71" s="36">
        <v>0</v>
      </c>
      <c r="BB71" s="36">
        <v>0</v>
      </c>
      <c r="BC71" s="98">
        <v>0</v>
      </c>
      <c r="BD71" s="99">
        <v>0</v>
      </c>
      <c r="BE71" s="100">
        <v>0</v>
      </c>
      <c r="BF71" s="100">
        <v>0</v>
      </c>
      <c r="BG71" s="100">
        <v>0</v>
      </c>
      <c r="BH71" s="100">
        <v>0</v>
      </c>
      <c r="BI71" s="100">
        <v>0</v>
      </c>
      <c r="BJ71" s="100">
        <v>0</v>
      </c>
      <c r="BK71" s="100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100">
        <v>0</v>
      </c>
      <c r="BV71" s="101">
        <v>1</v>
      </c>
      <c r="BW71" s="101">
        <v>1</v>
      </c>
      <c r="BX71" s="101">
        <v>1</v>
      </c>
      <c r="BY71" s="101">
        <v>1</v>
      </c>
      <c r="BZ71" s="101">
        <v>1</v>
      </c>
      <c r="CA71" s="101">
        <v>1</v>
      </c>
      <c r="CB71" s="101">
        <v>1</v>
      </c>
      <c r="CC71" s="101">
        <v>1</v>
      </c>
      <c r="CD71" s="101">
        <v>1</v>
      </c>
      <c r="CE71" s="101">
        <v>1</v>
      </c>
      <c r="CF71" s="101">
        <v>1</v>
      </c>
      <c r="CG71" s="101">
        <v>0</v>
      </c>
      <c r="CH71" s="101" t="s">
        <v>73</v>
      </c>
      <c r="CI71" s="101" t="s">
        <v>73</v>
      </c>
      <c r="CJ71" s="101" t="s">
        <v>73</v>
      </c>
      <c r="CK71" s="101" t="s">
        <v>73</v>
      </c>
      <c r="CL71" s="101" t="s">
        <v>73</v>
      </c>
      <c r="CM71" s="101" t="s">
        <v>73</v>
      </c>
      <c r="CN71" s="101" t="s">
        <v>73</v>
      </c>
      <c r="CO71" s="101" t="s">
        <v>73</v>
      </c>
      <c r="CP71" s="101" t="s">
        <v>73</v>
      </c>
      <c r="CQ71" s="101" t="s">
        <v>73</v>
      </c>
      <c r="CR71" s="101" t="s">
        <v>73</v>
      </c>
      <c r="CS71" s="101">
        <v>0</v>
      </c>
      <c r="CT71" s="98">
        <v>0</v>
      </c>
      <c r="CU71" s="98">
        <v>0</v>
      </c>
      <c r="CV71" s="98">
        <v>0</v>
      </c>
      <c r="CW71" s="98">
        <v>0</v>
      </c>
      <c r="CY71" s="16" t="s">
        <v>74</v>
      </c>
      <c r="CZ71" s="98" t="b">
        <v>0</v>
      </c>
      <c r="DA71" s="98" t="b">
        <v>0</v>
      </c>
      <c r="DB71" s="98">
        <v>0</v>
      </c>
      <c r="DC71" s="98">
        <v>0</v>
      </c>
      <c r="DD71" s="102" t="s">
        <v>75</v>
      </c>
      <c r="DE71" s="36">
        <v>6.9833377530260931E-4</v>
      </c>
      <c r="DF71" s="36">
        <v>0</v>
      </c>
      <c r="DG71" s="102">
        <v>0</v>
      </c>
      <c r="DH71" s="16">
        <v>0</v>
      </c>
      <c r="DI71" s="16">
        <v>0</v>
      </c>
      <c r="DJ71" s="16" t="b">
        <v>0</v>
      </c>
      <c r="DK71" s="16" t="b">
        <v>0</v>
      </c>
    </row>
    <row r="72" spans="1:115" x14ac:dyDescent="0.2">
      <c r="A72" s="93" t="s">
        <v>167</v>
      </c>
      <c r="B72" s="16" t="s">
        <v>77</v>
      </c>
      <c r="C72" s="16" t="s">
        <v>78</v>
      </c>
      <c r="D72" s="16" t="s">
        <v>67</v>
      </c>
      <c r="E72" s="92" t="s">
        <v>98</v>
      </c>
      <c r="F72" s="36">
        <v>1.1622666666666667E-2</v>
      </c>
      <c r="G72" s="36">
        <v>1.1622666666666667E-2</v>
      </c>
      <c r="H72" s="36">
        <v>2.274E-2</v>
      </c>
      <c r="I72" s="36">
        <v>1.9202666666666666E-2</v>
      </c>
      <c r="J72" s="36">
        <v>7.5799999999999999E-3</v>
      </c>
      <c r="K72" s="36">
        <v>7.5799999999999999E-3</v>
      </c>
      <c r="L72" s="36">
        <v>7.5799999999999999E-3</v>
      </c>
      <c r="M72" s="36">
        <v>0</v>
      </c>
      <c r="N72" s="36">
        <v>0.28046000000000004</v>
      </c>
      <c r="O72" s="36">
        <v>0</v>
      </c>
      <c r="P72" s="36">
        <v>7.5799999999999999E-3</v>
      </c>
      <c r="Q72" s="36">
        <v>0</v>
      </c>
      <c r="R72" s="94">
        <v>3.41789090909091E-2</v>
      </c>
      <c r="S72" s="94">
        <v>9.6013333333333339E-2</v>
      </c>
      <c r="T72" s="7">
        <v>0</v>
      </c>
      <c r="U72" s="7">
        <v>0</v>
      </c>
      <c r="V72" s="7">
        <v>0</v>
      </c>
      <c r="W72" s="7">
        <v>0</v>
      </c>
      <c r="X72" s="7">
        <v>3.79E-3</v>
      </c>
      <c r="Y72" s="7">
        <v>0</v>
      </c>
      <c r="Z72" s="7">
        <v>0</v>
      </c>
      <c r="AA72" s="7">
        <v>0</v>
      </c>
      <c r="AB72" s="7">
        <v>0</v>
      </c>
      <c r="AC72" s="95">
        <v>3.79E-3</v>
      </c>
      <c r="AD72" s="95">
        <v>3.79E-3</v>
      </c>
      <c r="AE72" s="95">
        <v>0</v>
      </c>
      <c r="AF72" s="95">
        <v>0</v>
      </c>
      <c r="AG72" s="96">
        <v>3.79E-3</v>
      </c>
      <c r="AH72" s="96">
        <v>0</v>
      </c>
      <c r="AI72" s="96">
        <v>5.6034946236559136E-2</v>
      </c>
      <c r="AJ72" s="96">
        <v>0</v>
      </c>
      <c r="AK72" s="96">
        <v>5.6034946236559136E-2</v>
      </c>
      <c r="AL72" s="96">
        <v>5.2265123391885035E-2</v>
      </c>
      <c r="AM72" s="97">
        <v>7.6858012280773907E-2</v>
      </c>
      <c r="AN72" s="97">
        <v>0</v>
      </c>
      <c r="AO72" s="36">
        <v>0</v>
      </c>
      <c r="AP72" s="36">
        <v>0</v>
      </c>
      <c r="AQ72" s="36">
        <v>0</v>
      </c>
      <c r="AR72" s="36">
        <v>0</v>
      </c>
      <c r="AS72" s="36">
        <v>0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0</v>
      </c>
      <c r="BA72" s="36">
        <v>0</v>
      </c>
      <c r="BB72" s="36">
        <v>0</v>
      </c>
      <c r="BC72" s="98">
        <v>0</v>
      </c>
      <c r="BD72" s="99">
        <v>-3.79E-3</v>
      </c>
      <c r="BE72" s="100">
        <v>0</v>
      </c>
      <c r="BF72" s="100">
        <v>0</v>
      </c>
      <c r="BG72" s="100">
        <v>0</v>
      </c>
      <c r="BH72" s="100">
        <v>0</v>
      </c>
      <c r="BI72" s="100">
        <v>0</v>
      </c>
      <c r="BJ72" s="100">
        <v>0</v>
      </c>
      <c r="BK72" s="100">
        <v>0</v>
      </c>
      <c r="BL72" s="100">
        <v>0</v>
      </c>
      <c r="BM72" s="100">
        <v>0</v>
      </c>
      <c r="BN72" s="100">
        <v>0</v>
      </c>
      <c r="BO72" s="100">
        <v>0</v>
      </c>
      <c r="BP72" s="100">
        <v>0</v>
      </c>
      <c r="BQ72" s="100">
        <v>0</v>
      </c>
      <c r="BR72" s="100">
        <v>0</v>
      </c>
      <c r="BS72" s="100">
        <v>0</v>
      </c>
      <c r="BT72" s="100">
        <v>0</v>
      </c>
      <c r="BU72" s="100">
        <v>0</v>
      </c>
      <c r="BV72" s="101">
        <v>0</v>
      </c>
      <c r="BW72" s="101">
        <v>0</v>
      </c>
      <c r="BX72" s="101">
        <v>0</v>
      </c>
      <c r="BY72" s="101">
        <v>0</v>
      </c>
      <c r="BZ72" s="101">
        <v>0</v>
      </c>
      <c r="CA72" s="101">
        <v>0</v>
      </c>
      <c r="CB72" s="101">
        <v>0</v>
      </c>
      <c r="CC72" s="101">
        <v>0</v>
      </c>
      <c r="CD72" s="101">
        <v>0.26306306306306299</v>
      </c>
      <c r="CE72" s="101">
        <v>0.27809523809523801</v>
      </c>
      <c r="CF72" s="101">
        <v>0</v>
      </c>
      <c r="CG72" s="101">
        <v>0</v>
      </c>
      <c r="CH72" s="101">
        <v>5.7273777777777797</v>
      </c>
      <c r="CI72" s="101">
        <v>3.0364444444444398</v>
      </c>
      <c r="CJ72" s="101">
        <v>1.1696</v>
      </c>
      <c r="CK72" s="101">
        <v>1.1525666666666701</v>
      </c>
      <c r="CL72" s="101">
        <v>-1</v>
      </c>
      <c r="CM72" s="101">
        <v>-1</v>
      </c>
      <c r="CN72" s="101">
        <v>-1</v>
      </c>
      <c r="CO72" s="101" t="s">
        <v>73</v>
      </c>
      <c r="CP72" s="101">
        <v>-0.73693693693693707</v>
      </c>
      <c r="CQ72" s="101">
        <v>-0.72190476190476205</v>
      </c>
      <c r="CR72" s="101">
        <v>8.7333333333333414</v>
      </c>
      <c r="CS72" s="101">
        <v>0</v>
      </c>
      <c r="CT72" s="98">
        <v>3.79E-3</v>
      </c>
      <c r="CU72" s="98">
        <v>3.79E-3</v>
      </c>
      <c r="CV72" s="98">
        <v>3.79E-3</v>
      </c>
      <c r="CW72" s="98">
        <v>3.79E-3</v>
      </c>
      <c r="CX72" s="16" t="s">
        <v>94</v>
      </c>
      <c r="CY72" s="16" t="s">
        <v>95</v>
      </c>
      <c r="CZ72" s="98" t="b">
        <v>0</v>
      </c>
      <c r="DA72" s="98" t="b">
        <v>1</v>
      </c>
      <c r="DB72" s="98">
        <v>3.79E-3</v>
      </c>
      <c r="DC72" s="98">
        <v>3.79E-3</v>
      </c>
      <c r="DD72" s="102" t="s">
        <v>75</v>
      </c>
      <c r="DE72" s="36">
        <v>7.5423433517412583E-2</v>
      </c>
      <c r="DF72" s="36">
        <v>0</v>
      </c>
      <c r="DG72" s="102">
        <v>1</v>
      </c>
      <c r="DH72" s="16">
        <v>0</v>
      </c>
      <c r="DI72" s="16">
        <v>3.79E-3</v>
      </c>
      <c r="DJ72" s="16" t="b">
        <v>0</v>
      </c>
      <c r="DK72" s="16" t="b">
        <v>0</v>
      </c>
    </row>
    <row r="73" spans="1:115" x14ac:dyDescent="0.2">
      <c r="A73" s="93" t="s">
        <v>168</v>
      </c>
      <c r="B73" s="16" t="s">
        <v>77</v>
      </c>
      <c r="C73" s="16" t="s">
        <v>78</v>
      </c>
      <c r="D73" s="16" t="s">
        <v>67</v>
      </c>
      <c r="E73" s="92" t="s">
        <v>98</v>
      </c>
      <c r="F73" s="36">
        <v>1.8894413333333333</v>
      </c>
      <c r="G73" s="36">
        <v>2.5797266666666672</v>
      </c>
      <c r="H73" s="36">
        <v>1.4321146666666666</v>
      </c>
      <c r="I73" s="36">
        <v>1.7469373333333331</v>
      </c>
      <c r="J73" s="36">
        <v>2.2856226666666664</v>
      </c>
      <c r="K73" s="36">
        <v>0.92425466666666667</v>
      </c>
      <c r="L73" s="36">
        <v>1.1683306666666669</v>
      </c>
      <c r="M73" s="36">
        <v>1.9500813333333333</v>
      </c>
      <c r="N73" s="36">
        <v>1.6761906666666668</v>
      </c>
      <c r="O73" s="36">
        <v>1.8687226666666665</v>
      </c>
      <c r="P73" s="36">
        <v>2.5190866666666669</v>
      </c>
      <c r="Q73" s="36">
        <v>1.3608626666666668</v>
      </c>
      <c r="R73" s="94">
        <v>1.8218644848484848</v>
      </c>
      <c r="S73" s="94">
        <v>2.0213333333333332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13.492824479999998</v>
      </c>
      <c r="AC73" s="95">
        <v>13.492824479999998</v>
      </c>
      <c r="AD73" s="95">
        <v>13.4684472</v>
      </c>
      <c r="AE73" s="95">
        <v>0</v>
      </c>
      <c r="AF73" s="95">
        <v>2.4377280000000001E-2</v>
      </c>
      <c r="AG73" s="96">
        <v>13.492824480000001</v>
      </c>
      <c r="AH73" s="96">
        <v>4.9733828889710914</v>
      </c>
      <c r="AI73" s="96">
        <v>3.7357637601492764</v>
      </c>
      <c r="AJ73" s="96">
        <v>0</v>
      </c>
      <c r="AK73" s="96">
        <v>3.7357637601492764</v>
      </c>
      <c r="AL73" s="96">
        <v>1.5257020047017729</v>
      </c>
      <c r="AM73" s="97">
        <v>9.2419735602573283</v>
      </c>
      <c r="AN73" s="97">
        <v>0</v>
      </c>
      <c r="AO73" s="36">
        <v>1.3608626666666668</v>
      </c>
      <c r="AP73" s="36">
        <v>0</v>
      </c>
      <c r="AQ73" s="36">
        <v>1.2633333333333334</v>
      </c>
      <c r="AR73" s="36">
        <v>1.2845299439093172</v>
      </c>
      <c r="AS73" s="36">
        <v>1.2633333333333334</v>
      </c>
      <c r="AT73" s="36">
        <v>1.516</v>
      </c>
      <c r="AU73" s="36">
        <v>2.3016215200000003</v>
      </c>
      <c r="AV73" s="36">
        <v>0.87859274666666665</v>
      </c>
      <c r="AW73" s="36">
        <v>1.0987614266666668</v>
      </c>
      <c r="AX73" s="36">
        <v>2.0091042666666667</v>
      </c>
      <c r="AY73" s="36">
        <v>1.2560565333333336</v>
      </c>
      <c r="AZ73" s="36">
        <v>1.1351808000000001</v>
      </c>
      <c r="BA73" s="36">
        <v>2.4700693333333335</v>
      </c>
      <c r="BB73" s="36">
        <v>1.3138666666666667</v>
      </c>
      <c r="BC73" s="98">
        <v>1.2633333333333334</v>
      </c>
      <c r="BD73" s="99">
        <v>4.2976254239093201</v>
      </c>
      <c r="BE73" s="100">
        <v>0</v>
      </c>
      <c r="BF73" s="100">
        <v>0</v>
      </c>
      <c r="BG73" s="100">
        <v>0</v>
      </c>
      <c r="BH73" s="100">
        <v>0</v>
      </c>
      <c r="BI73" s="100">
        <v>0</v>
      </c>
      <c r="BJ73" s="100">
        <v>0</v>
      </c>
      <c r="BK73" s="100">
        <v>1.0369440000000001</v>
      </c>
      <c r="BL73" s="100">
        <v>0</v>
      </c>
      <c r="BM73" s="100">
        <v>0</v>
      </c>
      <c r="BN73" s="100">
        <v>0</v>
      </c>
      <c r="BO73" s="100">
        <v>0</v>
      </c>
      <c r="BP73" s="100">
        <v>0</v>
      </c>
      <c r="BQ73" s="100">
        <v>0</v>
      </c>
      <c r="BR73" s="100">
        <v>0</v>
      </c>
      <c r="BS73" s="100">
        <v>0</v>
      </c>
      <c r="BT73" s="100">
        <v>0</v>
      </c>
      <c r="BU73" s="100">
        <v>0</v>
      </c>
      <c r="BV73" s="101">
        <v>0</v>
      </c>
      <c r="BW73" s="101">
        <v>0.47963803032083702</v>
      </c>
      <c r="BX73" s="101">
        <v>0.791496626456757</v>
      </c>
      <c r="BY73" s="101">
        <v>0.97808689112576597</v>
      </c>
      <c r="BZ73" s="101">
        <v>0.61665715865118798</v>
      </c>
      <c r="CA73" s="101">
        <v>0.27333167495854099</v>
      </c>
      <c r="CB73" s="101">
        <v>0.86573134328358192</v>
      </c>
      <c r="CC73" s="101">
        <v>0.91177990257048092</v>
      </c>
      <c r="CD73" s="101">
        <v>0.97885240464345002</v>
      </c>
      <c r="CE73" s="101">
        <v>0.60035020428583297</v>
      </c>
      <c r="CF73" s="101">
        <v>0.94668358611799308</v>
      </c>
      <c r="CG73" s="101">
        <v>0</v>
      </c>
      <c r="CH73" s="101">
        <v>1.6404291392201</v>
      </c>
      <c r="CI73" s="101">
        <v>-0.52036196967916293</v>
      </c>
      <c r="CJ73" s="101">
        <v>-0.208503373543243</v>
      </c>
      <c r="CK73" s="101">
        <v>-2.1913108874233499E-2</v>
      </c>
      <c r="CL73" s="101">
        <v>-0.38334284134881202</v>
      </c>
      <c r="CM73" s="101">
        <v>-0.72666832504145906</v>
      </c>
      <c r="CN73" s="101">
        <v>0.13426865671641799</v>
      </c>
      <c r="CO73" s="101">
        <v>-8.8220097429519098E-2</v>
      </c>
      <c r="CP73" s="101">
        <v>2.11475953565506E-2</v>
      </c>
      <c r="CQ73" s="101">
        <v>-0.39964979571416698</v>
      </c>
      <c r="CR73" s="101">
        <v>-5.3316413882007002E-2</v>
      </c>
      <c r="CS73" s="101">
        <v>0</v>
      </c>
      <c r="CT73" s="98">
        <v>12.455880479999999</v>
      </c>
      <c r="CU73" s="98">
        <v>11.192547146666666</v>
      </c>
      <c r="CV73" s="98">
        <v>11.171350536090683</v>
      </c>
      <c r="CW73" s="98">
        <v>11.192547146666666</v>
      </c>
      <c r="CX73" s="16" t="s">
        <v>69</v>
      </c>
      <c r="CY73" s="16" t="s">
        <v>70</v>
      </c>
      <c r="CZ73" s="98" t="b">
        <v>1</v>
      </c>
      <c r="DA73" s="98" t="b">
        <v>0</v>
      </c>
      <c r="DB73" s="98">
        <v>12.431503200000002</v>
      </c>
      <c r="DC73" s="98">
        <v>13.4684472</v>
      </c>
      <c r="DD73" s="102">
        <v>0</v>
      </c>
      <c r="DE73" s="36">
        <v>0.49202892353950567</v>
      </c>
      <c r="DF73" s="36">
        <v>0.60771313561516216</v>
      </c>
      <c r="DG73" s="102">
        <v>0.33128945197871973</v>
      </c>
      <c r="DH73" s="16">
        <v>0</v>
      </c>
      <c r="DI73" s="16">
        <v>0</v>
      </c>
      <c r="DJ73" s="16" t="b">
        <v>0</v>
      </c>
      <c r="DK73" s="16" t="b">
        <v>0</v>
      </c>
    </row>
    <row r="74" spans="1:115" x14ac:dyDescent="0.2">
      <c r="A74" s="93" t="s">
        <v>169</v>
      </c>
      <c r="B74" s="16" t="s">
        <v>65</v>
      </c>
      <c r="C74" s="16" t="s">
        <v>66</v>
      </c>
      <c r="D74" s="16" t="s">
        <v>67</v>
      </c>
      <c r="E74" s="92" t="s">
        <v>68</v>
      </c>
      <c r="F74" s="36">
        <v>5.8133546666666671</v>
      </c>
      <c r="G74" s="36">
        <v>3.792021333333333</v>
      </c>
      <c r="H74" s="36">
        <v>6.0483346666666664</v>
      </c>
      <c r="I74" s="36">
        <v>5.3540066666666668</v>
      </c>
      <c r="J74" s="36">
        <v>6.4460319999999998</v>
      </c>
      <c r="K74" s="36">
        <v>3.2098773333333335</v>
      </c>
      <c r="L74" s="36">
        <v>8.3243559999999999</v>
      </c>
      <c r="M74" s="36">
        <v>14.193802666666668</v>
      </c>
      <c r="N74" s="36">
        <v>13.326145333333333</v>
      </c>
      <c r="O74" s="36">
        <v>9.1869599999999991</v>
      </c>
      <c r="P74" s="36">
        <v>15.275721333333331</v>
      </c>
      <c r="Q74" s="36">
        <v>6.292916</v>
      </c>
      <c r="R74" s="94">
        <v>8.2700556363636366</v>
      </c>
      <c r="S74" s="94">
        <v>12.596275555555556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19.154811600000002</v>
      </c>
      <c r="AC74" s="95">
        <v>19.154811600000002</v>
      </c>
      <c r="AD74" s="95">
        <v>19.154811600000002</v>
      </c>
      <c r="AE74" s="95">
        <v>0</v>
      </c>
      <c r="AF74" s="95">
        <v>0</v>
      </c>
      <c r="AG74" s="96">
        <v>19.154811600000002</v>
      </c>
      <c r="AH74" s="96">
        <v>0.92998631477034899</v>
      </c>
      <c r="AI74" s="96">
        <v>1.1704352692185911</v>
      </c>
      <c r="AJ74" s="96">
        <v>0</v>
      </c>
      <c r="AK74" s="96">
        <v>1.1704352692185911</v>
      </c>
      <c r="AL74" s="96">
        <v>6.5140497230062486</v>
      </c>
      <c r="AM74" s="97">
        <v>18.154006097101139</v>
      </c>
      <c r="AN74" s="97">
        <v>0</v>
      </c>
      <c r="AO74" s="36">
        <v>6.292916</v>
      </c>
      <c r="AP74" s="36">
        <v>7.1140551541672323</v>
      </c>
      <c r="AQ74" s="36">
        <v>8.2721120132117747</v>
      </c>
      <c r="AR74" s="36">
        <v>4.8634810187767741</v>
      </c>
      <c r="AS74" s="36">
        <v>6.4492507178949792</v>
      </c>
      <c r="AT74" s="36">
        <v>4.9915736039942384</v>
      </c>
      <c r="AU74" s="36">
        <v>7.6279322336456303</v>
      </c>
      <c r="AV74" s="36">
        <v>3.7984184343146006</v>
      </c>
      <c r="AW74" s="36">
        <v>9.8506528445315524</v>
      </c>
      <c r="AX74" s="36">
        <v>16.796281011182067</v>
      </c>
      <c r="AY74" s="36">
        <v>16.768901091428514</v>
      </c>
      <c r="AZ74" s="36">
        <v>16.846817727175065</v>
      </c>
      <c r="BA74" s="36">
        <v>16.063078225672601</v>
      </c>
      <c r="BB74" s="36">
        <v>15.865181467052814</v>
      </c>
      <c r="BC74" s="98">
        <v>15.386167167379007</v>
      </c>
      <c r="BD74" s="99">
        <v>116.15292394304785</v>
      </c>
      <c r="BE74" s="100">
        <v>0</v>
      </c>
      <c r="BF74" s="100">
        <v>15.163587866666665</v>
      </c>
      <c r="BG74" s="100">
        <v>15.163587866666665</v>
      </c>
      <c r="BH74" s="100">
        <v>0</v>
      </c>
      <c r="BI74" s="100">
        <v>0</v>
      </c>
      <c r="BJ74" s="100">
        <v>0</v>
      </c>
      <c r="BK74" s="100">
        <v>4.6667533333333333</v>
      </c>
      <c r="BL74" s="100">
        <v>0</v>
      </c>
      <c r="BM74" s="100">
        <v>0</v>
      </c>
      <c r="BN74" s="100">
        <v>0</v>
      </c>
      <c r="BO74" s="100">
        <v>0</v>
      </c>
      <c r="BP74" s="100">
        <v>0</v>
      </c>
      <c r="BQ74" s="100">
        <v>0</v>
      </c>
      <c r="BR74" s="100">
        <v>0</v>
      </c>
      <c r="BS74" s="100">
        <v>0</v>
      </c>
      <c r="BT74" s="100">
        <v>0</v>
      </c>
      <c r="BU74" s="100">
        <v>0</v>
      </c>
      <c r="BV74" s="101">
        <v>0.35194395115187199</v>
      </c>
      <c r="BW74" s="101">
        <v>0</v>
      </c>
      <c r="BX74" s="101">
        <v>1.0091660542201E-2</v>
      </c>
      <c r="BY74" s="101">
        <v>0.48866172087294202</v>
      </c>
      <c r="BZ74" s="101">
        <v>0.72501728371889296</v>
      </c>
      <c r="CA74" s="101">
        <v>0</v>
      </c>
      <c r="CB74" s="101">
        <v>0</v>
      </c>
      <c r="CC74" s="101">
        <v>0.39558735935898903</v>
      </c>
      <c r="CD74" s="101">
        <v>0.93622347407154505</v>
      </c>
      <c r="CE74" s="101">
        <v>0.45207684530939196</v>
      </c>
      <c r="CF74" s="101">
        <v>0.88801081009603489</v>
      </c>
      <c r="CG74" s="101">
        <v>0</v>
      </c>
      <c r="CH74" s="101">
        <v>0.64805604884812795</v>
      </c>
      <c r="CI74" s="101">
        <v>1.6424239282567001</v>
      </c>
      <c r="CJ74" s="101">
        <v>0.98990833945779899</v>
      </c>
      <c r="CK74" s="101">
        <v>0.51133827912705798</v>
      </c>
      <c r="CL74" s="101">
        <v>0.27498271628110699</v>
      </c>
      <c r="CM74" s="101">
        <v>2.6251002671695698</v>
      </c>
      <c r="CN74" s="101">
        <v>1.22531096223395</v>
      </c>
      <c r="CO74" s="101">
        <v>0.60441264064101097</v>
      </c>
      <c r="CP74" s="101">
        <v>6.3776525928454897E-2</v>
      </c>
      <c r="CQ74" s="101">
        <v>0.54792315469060804</v>
      </c>
      <c r="CR74" s="101">
        <v>-0.111989189903965</v>
      </c>
      <c r="CS74" s="101">
        <v>0</v>
      </c>
      <c r="CT74" s="98">
        <v>12.04075644583277</v>
      </c>
      <c r="CU74" s="98">
        <v>18.932232299287662</v>
      </c>
      <c r="CV74" s="98">
        <v>22.340863293722663</v>
      </c>
      <c r="CW74" s="98">
        <v>5.5915057279377907</v>
      </c>
      <c r="CY74" s="16" t="s">
        <v>74</v>
      </c>
      <c r="CZ74" s="98" t="b">
        <v>0</v>
      </c>
      <c r="DA74" s="98" t="b">
        <v>0</v>
      </c>
      <c r="DB74" s="98">
        <v>14.48805826666667</v>
      </c>
      <c r="DC74" s="98">
        <v>12.04075644583277</v>
      </c>
      <c r="DD74" s="102">
        <v>1.5244120796686418</v>
      </c>
      <c r="DE74" s="36">
        <v>3.9010808705291833</v>
      </c>
      <c r="DF74" s="36">
        <v>5.0182700182678479</v>
      </c>
      <c r="DG74" s="102">
        <v>0.2054354997425627</v>
      </c>
      <c r="DH74" s="16">
        <v>0</v>
      </c>
      <c r="DI74" s="16">
        <v>0</v>
      </c>
      <c r="DJ74" s="16" t="b">
        <v>0</v>
      </c>
      <c r="DK74" s="16" t="b">
        <v>1</v>
      </c>
    </row>
    <row r="75" spans="1:115" x14ac:dyDescent="0.2">
      <c r="A75" s="93" t="s">
        <v>170</v>
      </c>
      <c r="B75" s="16" t="s">
        <v>77</v>
      </c>
      <c r="C75" s="16" t="s">
        <v>78</v>
      </c>
      <c r="D75" s="16" t="s">
        <v>72</v>
      </c>
      <c r="E75" s="92" t="s">
        <v>98</v>
      </c>
      <c r="F75" s="36">
        <v>3.8405333333333333E-2</v>
      </c>
      <c r="G75" s="36">
        <v>0.79236266666666677</v>
      </c>
      <c r="H75" s="36">
        <v>0.35171199999999997</v>
      </c>
      <c r="I75" s="36">
        <v>0.34362666666666669</v>
      </c>
      <c r="J75" s="36">
        <v>0.44065066666666669</v>
      </c>
      <c r="K75" s="36">
        <v>2.3750666666666666E-2</v>
      </c>
      <c r="L75" s="36">
        <v>2.0213333333333333E-3</v>
      </c>
      <c r="M75" s="36">
        <v>2.0213333333333333E-3</v>
      </c>
      <c r="N75" s="36">
        <v>0.38001066666666666</v>
      </c>
      <c r="O75" s="36">
        <v>8.8938666666666666E-2</v>
      </c>
      <c r="P75" s="36">
        <v>5.8618666666666673E-2</v>
      </c>
      <c r="Q75" s="36">
        <v>3.4362666666666666E-2</v>
      </c>
      <c r="R75" s="94">
        <v>0.22928351515151513</v>
      </c>
      <c r="S75" s="94">
        <v>0.17585600000000001</v>
      </c>
      <c r="T75" s="7">
        <v>0</v>
      </c>
      <c r="U75" s="7">
        <v>0</v>
      </c>
      <c r="V75" s="7">
        <v>0.13340800000000003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0.97023999999999999</v>
      </c>
      <c r="AC75" s="95">
        <v>1.1036480000000002</v>
      </c>
      <c r="AD75" s="95">
        <v>0.98034666666666659</v>
      </c>
      <c r="AE75" s="95">
        <v>0.12330133333333332</v>
      </c>
      <c r="AF75" s="95">
        <v>0</v>
      </c>
      <c r="AG75" s="96">
        <v>1.1036480000000002</v>
      </c>
      <c r="AH75" s="96">
        <v>1.8774648500937492</v>
      </c>
      <c r="AI75" s="96">
        <v>2.1606518399786281</v>
      </c>
      <c r="AJ75" s="96">
        <v>3.4748627529553202</v>
      </c>
      <c r="AK75" s="96">
        <v>5.6355145929339479</v>
      </c>
      <c r="AL75" s="96">
        <v>0</v>
      </c>
      <c r="AM75" s="97">
        <v>0</v>
      </c>
      <c r="AN75" s="97">
        <v>0</v>
      </c>
      <c r="AO75" s="36">
        <v>3.4362666666666666E-2</v>
      </c>
      <c r="AP75" s="36">
        <v>8.8938666666666666E-2</v>
      </c>
      <c r="AQ75" s="36">
        <v>0.10611999999999999</v>
      </c>
      <c r="AR75" s="36">
        <v>0.20213333333333333</v>
      </c>
      <c r="AS75" s="36">
        <v>0.35171199999999997</v>
      </c>
      <c r="AT75" s="36">
        <v>0.34362666666666669</v>
      </c>
      <c r="AU75" s="36">
        <v>0.47681640774036743</v>
      </c>
      <c r="AV75" s="36">
        <v>2.5699966930960175E-2</v>
      </c>
      <c r="AW75" s="36">
        <v>0.10827395907523865</v>
      </c>
      <c r="AX75" s="36">
        <v>0.11496634046613705</v>
      </c>
      <c r="AY75" s="36">
        <v>0.14873172351534397</v>
      </c>
      <c r="AZ75" s="36">
        <v>0.30621237194335527</v>
      </c>
      <c r="BA75" s="36">
        <v>1.0236242147820733</v>
      </c>
      <c r="BB75" s="36">
        <v>0.13342110491817619</v>
      </c>
      <c r="BC75" s="98">
        <v>6.1650666666666659E-2</v>
      </c>
      <c r="BD75" s="99">
        <v>2.326628756038319</v>
      </c>
      <c r="BE75" s="100">
        <v>0</v>
      </c>
      <c r="BF75" s="100">
        <v>0.36384</v>
      </c>
      <c r="BG75" s="100">
        <v>0.24256</v>
      </c>
      <c r="BH75" s="100">
        <v>0</v>
      </c>
      <c r="BI75" s="100">
        <v>0.97023999999999999</v>
      </c>
      <c r="BJ75" s="100">
        <v>0</v>
      </c>
      <c r="BK75" s="100">
        <v>0.96670266666666671</v>
      </c>
      <c r="BL75" s="100">
        <v>0.17383466666666664</v>
      </c>
      <c r="BM75" s="100">
        <v>0.11925866666666667</v>
      </c>
      <c r="BN75" s="100">
        <v>1.2128E-2</v>
      </c>
      <c r="BO75" s="100">
        <v>0</v>
      </c>
      <c r="BP75" s="100">
        <v>1.57664</v>
      </c>
      <c r="BQ75" s="100">
        <v>0</v>
      </c>
      <c r="BR75" s="100">
        <v>0.36384</v>
      </c>
      <c r="BS75" s="100">
        <v>0.24256</v>
      </c>
      <c r="BT75" s="100">
        <v>0</v>
      </c>
      <c r="BU75" s="100">
        <v>0.97023999999999999</v>
      </c>
      <c r="BV75" s="101">
        <v>0.87362499999999998</v>
      </c>
      <c r="BW75" s="101">
        <v>5.71763959390863E-2</v>
      </c>
      <c r="BX75" s="101">
        <v>0.120044943820225</v>
      </c>
      <c r="BY75" s="101">
        <v>0.107888728323699</v>
      </c>
      <c r="BZ75" s="101">
        <v>0.21972716894977201</v>
      </c>
      <c r="CA75" s="101">
        <v>0.70877083333333302</v>
      </c>
      <c r="CB75" s="101">
        <v>0</v>
      </c>
      <c r="CC75" s="101">
        <v>0</v>
      </c>
      <c r="CD75" s="101">
        <v>0.10882180851063801</v>
      </c>
      <c r="CE75" s="101">
        <v>0</v>
      </c>
      <c r="CF75" s="101">
        <v>0</v>
      </c>
      <c r="CG75" s="101">
        <v>0</v>
      </c>
      <c r="CH75" s="101">
        <v>0.12637499999999999</v>
      </c>
      <c r="CI75" s="101">
        <v>-0.94282360406091403</v>
      </c>
      <c r="CJ75" s="101">
        <v>-0.87995505617977499</v>
      </c>
      <c r="CK75" s="101">
        <v>-0.8921112716763</v>
      </c>
      <c r="CL75" s="101">
        <v>-0.78027283105022804</v>
      </c>
      <c r="CM75" s="101">
        <v>-0.29122916666666698</v>
      </c>
      <c r="CN75" s="101">
        <v>68.259749999999997</v>
      </c>
      <c r="CO75" s="101">
        <v>49.524999999999999</v>
      </c>
      <c r="CP75" s="101">
        <v>-0.89117819148936206</v>
      </c>
      <c r="CQ75" s="101">
        <v>1.8</v>
      </c>
      <c r="CR75" s="101">
        <v>14.096774193548399</v>
      </c>
      <c r="CS75" s="101">
        <v>0</v>
      </c>
      <c r="CT75" s="98">
        <v>0.13694533333333339</v>
      </c>
      <c r="CU75" s="98">
        <v>0.69079066666666666</v>
      </c>
      <c r="CV75" s="98">
        <v>0.41993200000000003</v>
      </c>
      <c r="CW75" s="98">
        <v>-0.21476666666666658</v>
      </c>
      <c r="CX75" s="16" t="s">
        <v>69</v>
      </c>
      <c r="CY75" s="16" t="s">
        <v>70</v>
      </c>
      <c r="CZ75" s="98" t="b">
        <v>0</v>
      </c>
      <c r="DA75" s="98" t="b">
        <v>0</v>
      </c>
      <c r="DB75" s="98">
        <v>0.13694533333333339</v>
      </c>
      <c r="DC75" s="98">
        <v>1.0147093333333332</v>
      </c>
      <c r="DD75" s="102">
        <v>9.2002090956612645E-2</v>
      </c>
      <c r="DE75" s="36">
        <v>0.23772209348419038</v>
      </c>
      <c r="DF75" s="36">
        <v>0.25284860747493293</v>
      </c>
      <c r="DG75" s="102">
        <v>0.13106553524499343</v>
      </c>
      <c r="DH75" s="16">
        <v>0</v>
      </c>
      <c r="DI75" s="16">
        <v>0</v>
      </c>
      <c r="DJ75" s="16" t="b">
        <v>0</v>
      </c>
      <c r="DK75" s="16" t="b">
        <v>1</v>
      </c>
    </row>
    <row r="76" spans="1:115" x14ac:dyDescent="0.2">
      <c r="A76" s="93" t="s">
        <v>171</v>
      </c>
      <c r="B76" s="16" t="s">
        <v>77</v>
      </c>
      <c r="C76" s="16" t="s">
        <v>66</v>
      </c>
      <c r="D76" s="16" t="s">
        <v>72</v>
      </c>
      <c r="E76" s="92" t="s">
        <v>98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94">
        <v>0</v>
      </c>
      <c r="S76" s="94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95">
        <v>0</v>
      </c>
      <c r="AD76" s="95">
        <v>0</v>
      </c>
      <c r="AE76" s="95">
        <v>0</v>
      </c>
      <c r="AF76" s="95">
        <v>0</v>
      </c>
      <c r="AG76" s="96">
        <v>0</v>
      </c>
      <c r="AH76" s="96">
        <v>0</v>
      </c>
      <c r="AI76" s="96">
        <v>0</v>
      </c>
      <c r="AJ76" s="96">
        <v>0</v>
      </c>
      <c r="AK76" s="96">
        <v>0</v>
      </c>
      <c r="AL76" s="96">
        <v>0</v>
      </c>
      <c r="AM76" s="97">
        <v>0</v>
      </c>
      <c r="AN76" s="97">
        <v>0</v>
      </c>
      <c r="AO76" s="36">
        <v>0</v>
      </c>
      <c r="AP76" s="36">
        <v>0</v>
      </c>
      <c r="AQ76" s="36">
        <v>0</v>
      </c>
      <c r="AR76" s="36">
        <v>0</v>
      </c>
      <c r="AS76" s="36">
        <v>0</v>
      </c>
      <c r="AT76" s="36">
        <v>0</v>
      </c>
      <c r="AU76" s="36">
        <v>0</v>
      </c>
      <c r="AV76" s="36">
        <v>0</v>
      </c>
      <c r="AW76" s="36">
        <v>0</v>
      </c>
      <c r="AX76" s="36">
        <v>0</v>
      </c>
      <c r="AY76" s="36">
        <v>0</v>
      </c>
      <c r="AZ76" s="36">
        <v>0</v>
      </c>
      <c r="BA76" s="36">
        <v>0</v>
      </c>
      <c r="BB76" s="36">
        <v>0</v>
      </c>
      <c r="BC76" s="98">
        <v>0</v>
      </c>
      <c r="BD76" s="99">
        <v>0</v>
      </c>
      <c r="BE76" s="100">
        <v>0</v>
      </c>
      <c r="BF76" s="100">
        <v>0</v>
      </c>
      <c r="BG76" s="100">
        <v>0</v>
      </c>
      <c r="BH76" s="100">
        <v>0</v>
      </c>
      <c r="BI76" s="100">
        <v>0</v>
      </c>
      <c r="BJ76" s="100">
        <v>0</v>
      </c>
      <c r="BK76" s="100">
        <v>0</v>
      </c>
      <c r="BL76" s="100">
        <v>0</v>
      </c>
      <c r="BM76" s="100">
        <v>0</v>
      </c>
      <c r="BN76" s="100">
        <v>0</v>
      </c>
      <c r="BO76" s="100">
        <v>0</v>
      </c>
      <c r="BP76" s="100">
        <v>0</v>
      </c>
      <c r="BQ76" s="100">
        <v>0</v>
      </c>
      <c r="BR76" s="100">
        <v>0</v>
      </c>
      <c r="BS76" s="100">
        <v>0</v>
      </c>
      <c r="BT76" s="100">
        <v>0</v>
      </c>
      <c r="BU76" s="100">
        <v>0</v>
      </c>
      <c r="BV76" s="101">
        <v>0</v>
      </c>
      <c r="BW76" s="101">
        <v>0</v>
      </c>
      <c r="BX76" s="101">
        <v>0</v>
      </c>
      <c r="BY76" s="101">
        <v>0</v>
      </c>
      <c r="BZ76" s="101">
        <v>0</v>
      </c>
      <c r="CA76" s="101">
        <v>0</v>
      </c>
      <c r="CB76" s="101">
        <v>0</v>
      </c>
      <c r="CC76" s="101">
        <v>0</v>
      </c>
      <c r="CD76" s="101">
        <v>0.46928682833277496</v>
      </c>
      <c r="CE76" s="101">
        <v>0.87470048010837298</v>
      </c>
      <c r="CF76" s="101">
        <v>0.75755056274858301</v>
      </c>
      <c r="CG76" s="101">
        <v>0</v>
      </c>
      <c r="CH76" s="101">
        <v>3.4215976237623802</v>
      </c>
      <c r="CI76" s="101">
        <v>4.0463565953369498</v>
      </c>
      <c r="CJ76" s="101">
        <v>1.37053016999813</v>
      </c>
      <c r="CK76" s="101">
        <v>6.47733943748357</v>
      </c>
      <c r="CL76" s="101">
        <v>1.0858958438216701</v>
      </c>
      <c r="CM76" s="101">
        <v>2.9436798679868001</v>
      </c>
      <c r="CN76" s="101">
        <v>1.5004500862930299</v>
      </c>
      <c r="CO76" s="101">
        <v>1.0463926705170501</v>
      </c>
      <c r="CP76" s="101">
        <v>-0.53071317166722498</v>
      </c>
      <c r="CQ76" s="101">
        <v>-0.12529951989162702</v>
      </c>
      <c r="CR76" s="101">
        <v>-0.24244943725141699</v>
      </c>
      <c r="CS76" s="101">
        <v>0</v>
      </c>
      <c r="CT76" s="98">
        <v>0</v>
      </c>
      <c r="CU76" s="98">
        <v>0</v>
      </c>
      <c r="CV76" s="98">
        <v>0</v>
      </c>
      <c r="CW76" s="98">
        <v>0</v>
      </c>
      <c r="CY76" s="16" t="s">
        <v>74</v>
      </c>
      <c r="CZ76" s="98" t="b">
        <v>0</v>
      </c>
      <c r="DA76" s="98" t="b">
        <v>0</v>
      </c>
      <c r="DB76" s="98">
        <v>0</v>
      </c>
      <c r="DC76" s="98">
        <v>0</v>
      </c>
      <c r="DD76" s="102" t="s">
        <v>75</v>
      </c>
      <c r="DE76" s="36">
        <v>0</v>
      </c>
      <c r="DF76" s="36">
        <v>0</v>
      </c>
      <c r="DG76" s="102">
        <v>0</v>
      </c>
      <c r="DH76" s="16">
        <v>0</v>
      </c>
      <c r="DI76" s="16">
        <v>0</v>
      </c>
      <c r="DJ76" s="16" t="b">
        <v>0</v>
      </c>
      <c r="DK76" s="16" t="b">
        <v>0</v>
      </c>
    </row>
    <row r="77" spans="1:115" x14ac:dyDescent="0.2">
      <c r="A77" s="93" t="s">
        <v>172</v>
      </c>
      <c r="B77" s="16" t="s">
        <v>77</v>
      </c>
      <c r="C77" s="16" t="s">
        <v>78</v>
      </c>
      <c r="D77" s="16" t="s">
        <v>67</v>
      </c>
      <c r="E77" s="92" t="s">
        <v>98</v>
      </c>
      <c r="F77" s="36">
        <v>0.21223999999999998</v>
      </c>
      <c r="G77" s="36">
        <v>8.8433333333333322E-2</v>
      </c>
      <c r="H77" s="36">
        <v>0.32846666666666668</v>
      </c>
      <c r="I77" s="36">
        <v>0.17686666666666664</v>
      </c>
      <c r="J77" s="36">
        <v>0.29056666666666664</v>
      </c>
      <c r="K77" s="36">
        <v>0.10106666666666667</v>
      </c>
      <c r="L77" s="36">
        <v>0.42953333333333332</v>
      </c>
      <c r="M77" s="36">
        <v>0.31583333333333335</v>
      </c>
      <c r="N77" s="36">
        <v>0.36636666666666667</v>
      </c>
      <c r="O77" s="36">
        <v>0.32846666666666668</v>
      </c>
      <c r="P77" s="36">
        <v>0.5053333333333333</v>
      </c>
      <c r="Q77" s="36">
        <v>0.17686666666666664</v>
      </c>
      <c r="R77" s="94">
        <v>0.28574303030303033</v>
      </c>
      <c r="S77" s="94">
        <v>0.40005555555555555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5.4070666666666662</v>
      </c>
      <c r="AB77" s="7">
        <v>0</v>
      </c>
      <c r="AC77" s="95">
        <v>5.4070666666666662</v>
      </c>
      <c r="AD77" s="95">
        <v>5.4070666666666662</v>
      </c>
      <c r="AE77" s="95">
        <v>0</v>
      </c>
      <c r="AF77" s="95">
        <v>0</v>
      </c>
      <c r="AG77" s="96">
        <v>5.4070666666666662</v>
      </c>
      <c r="AH77" s="96">
        <v>7.2516568062515327</v>
      </c>
      <c r="AI77" s="96">
        <v>9.5623365487674139</v>
      </c>
      <c r="AJ77" s="96">
        <v>0</v>
      </c>
      <c r="AK77" s="96">
        <v>9.5623365487674139</v>
      </c>
      <c r="AL77" s="96">
        <v>0.92074226399644798</v>
      </c>
      <c r="AM77" s="97">
        <v>2.7910171029547657</v>
      </c>
      <c r="AN77" s="97">
        <v>0</v>
      </c>
      <c r="AO77" s="36">
        <v>0.17686666666666664</v>
      </c>
      <c r="AP77" s="36">
        <v>0.27288000000000001</v>
      </c>
      <c r="AQ77" s="36">
        <v>0.21223999999999998</v>
      </c>
      <c r="AR77" s="36">
        <v>0.42447999999999997</v>
      </c>
      <c r="AS77" s="36">
        <v>0.32846666666666668</v>
      </c>
      <c r="AT77" s="36">
        <v>0.63166666666666671</v>
      </c>
      <c r="AU77" s="36">
        <v>1.4885913504319837</v>
      </c>
      <c r="AV77" s="36">
        <v>0.40756801066443499</v>
      </c>
      <c r="AW77" s="36">
        <v>7.0649090325385216E-2</v>
      </c>
      <c r="AX77" s="36">
        <v>0.53088136605990865</v>
      </c>
      <c r="AY77" s="36">
        <v>0.53088136605990865</v>
      </c>
      <c r="AZ77" s="36">
        <v>0</v>
      </c>
      <c r="BA77" s="36">
        <v>0</v>
      </c>
      <c r="BB77" s="36">
        <v>0</v>
      </c>
      <c r="BC77" s="98">
        <v>0.48512</v>
      </c>
      <c r="BD77" s="99">
        <v>-0.50876214979171175</v>
      </c>
      <c r="BE77" s="100">
        <v>0</v>
      </c>
      <c r="BF77" s="100">
        <v>0</v>
      </c>
      <c r="BG77" s="100">
        <v>0</v>
      </c>
      <c r="BH77" s="100">
        <v>0</v>
      </c>
      <c r="BI77" s="100">
        <v>0</v>
      </c>
      <c r="BJ77" s="100">
        <v>0</v>
      </c>
      <c r="BK77" s="100">
        <v>0.10106666666666667</v>
      </c>
      <c r="BL77" s="100">
        <v>0</v>
      </c>
      <c r="BM77" s="100">
        <v>0</v>
      </c>
      <c r="BN77" s="100">
        <v>0</v>
      </c>
      <c r="BO77" s="100">
        <v>0</v>
      </c>
      <c r="BP77" s="100">
        <v>0</v>
      </c>
      <c r="BQ77" s="100">
        <v>0</v>
      </c>
      <c r="BR77" s="100">
        <v>0</v>
      </c>
      <c r="BS77" s="100">
        <v>0</v>
      </c>
      <c r="BT77" s="100">
        <v>0</v>
      </c>
      <c r="BU77" s="100">
        <v>0</v>
      </c>
      <c r="BV77" s="101">
        <v>0.75</v>
      </c>
      <c r="BW77" s="101">
        <v>0</v>
      </c>
      <c r="BX77" s="101">
        <v>0.97849846153846198</v>
      </c>
      <c r="BY77" s="101">
        <v>0.232464</v>
      </c>
      <c r="BZ77" s="101">
        <v>0</v>
      </c>
      <c r="CA77" s="101">
        <v>0</v>
      </c>
      <c r="CB77" s="101">
        <v>0.212669411764706</v>
      </c>
      <c r="CC77" s="101">
        <v>0</v>
      </c>
      <c r="CD77" s="101">
        <v>0</v>
      </c>
      <c r="CE77" s="101">
        <v>0.36740740740740696</v>
      </c>
      <c r="CF77" s="101">
        <v>0.4</v>
      </c>
      <c r="CG77" s="101">
        <v>0</v>
      </c>
      <c r="CH77" s="101">
        <v>0.25</v>
      </c>
      <c r="CI77" s="101">
        <v>1.8571428571428601</v>
      </c>
      <c r="CJ77" s="101">
        <v>2.1501538461538502E-2</v>
      </c>
      <c r="CK77" s="101">
        <v>0.76753600000000011</v>
      </c>
      <c r="CL77" s="101">
        <v>1.3075600000000001</v>
      </c>
      <c r="CM77" s="101">
        <v>2.6558049999999995</v>
      </c>
      <c r="CN77" s="101">
        <v>-0.787330588235294</v>
      </c>
      <c r="CO77" s="101">
        <v>1.9819584000000001</v>
      </c>
      <c r="CP77" s="101">
        <v>1.0711255172413801</v>
      </c>
      <c r="CQ77" s="101">
        <v>0.63259259259259304</v>
      </c>
      <c r="CR77" s="101">
        <v>-0.6</v>
      </c>
      <c r="CS77" s="101">
        <v>0</v>
      </c>
      <c r="CT77" s="98">
        <v>5.1341866666666665</v>
      </c>
      <c r="CU77" s="98">
        <v>4.9219466666666669</v>
      </c>
      <c r="CV77" s="98">
        <v>4.7097066666666674</v>
      </c>
      <c r="CW77" s="98">
        <v>4.80572</v>
      </c>
      <c r="CX77" s="16" t="s">
        <v>94</v>
      </c>
      <c r="CY77" s="16" t="s">
        <v>95</v>
      </c>
      <c r="CZ77" s="98" t="b">
        <v>1</v>
      </c>
      <c r="DA77" s="98" t="b">
        <v>0</v>
      </c>
      <c r="DB77" s="98">
        <v>5.306</v>
      </c>
      <c r="DC77" s="98">
        <v>5.1341866666666665</v>
      </c>
      <c r="DD77" s="102">
        <v>2.7</v>
      </c>
      <c r="DE77" s="36">
        <v>0.12285984325720573</v>
      </c>
      <c r="DF77" s="36">
        <v>0.38346775836704161</v>
      </c>
      <c r="DG77" s="102">
        <v>0.24164384203918532</v>
      </c>
      <c r="DH77" s="16">
        <v>0</v>
      </c>
      <c r="DI77" s="16">
        <v>5.306</v>
      </c>
      <c r="DJ77" s="16" t="b">
        <v>0</v>
      </c>
      <c r="DK77" s="16" t="b">
        <v>0</v>
      </c>
    </row>
    <row r="78" spans="1:115" x14ac:dyDescent="0.2">
      <c r="A78" s="93" t="s">
        <v>173</v>
      </c>
      <c r="B78" s="16" t="s">
        <v>77</v>
      </c>
      <c r="C78" s="16" t="s">
        <v>78</v>
      </c>
      <c r="D78" s="16" t="s">
        <v>67</v>
      </c>
      <c r="E78" s="92" t="s">
        <v>98</v>
      </c>
      <c r="F78" s="36">
        <v>1.516E-2</v>
      </c>
      <c r="G78" s="36">
        <v>3.032E-2</v>
      </c>
      <c r="H78" s="36">
        <v>4.0426666666666666E-3</v>
      </c>
      <c r="I78" s="36">
        <v>4.0426666666666666E-3</v>
      </c>
      <c r="J78" s="36">
        <v>4.194266666666667E-2</v>
      </c>
      <c r="K78" s="36">
        <v>0.10611999999999999</v>
      </c>
      <c r="L78" s="36">
        <v>0</v>
      </c>
      <c r="M78" s="36">
        <v>0</v>
      </c>
      <c r="N78" s="36">
        <v>0.49674266666666667</v>
      </c>
      <c r="O78" s="36">
        <v>4.0426666666666666E-3</v>
      </c>
      <c r="P78" s="36">
        <v>0</v>
      </c>
      <c r="Q78" s="36">
        <v>0</v>
      </c>
      <c r="R78" s="94">
        <v>6.385575757575758E-2</v>
      </c>
      <c r="S78" s="94">
        <v>0.16692844444444443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95">
        <v>0</v>
      </c>
      <c r="AD78" s="95">
        <v>0</v>
      </c>
      <c r="AE78" s="95">
        <v>0</v>
      </c>
      <c r="AF78" s="95">
        <v>0</v>
      </c>
      <c r="AG78" s="96">
        <v>0</v>
      </c>
      <c r="AH78" s="96">
        <v>0</v>
      </c>
      <c r="AI78" s="96">
        <v>0</v>
      </c>
      <c r="AJ78" s="96">
        <v>0</v>
      </c>
      <c r="AK78" s="96">
        <v>0</v>
      </c>
      <c r="AL78" s="96">
        <v>0.34418484257828169</v>
      </c>
      <c r="AM78" s="97">
        <v>0.58977684257828156</v>
      </c>
      <c r="AN78" s="97">
        <v>0</v>
      </c>
      <c r="AO78" s="36">
        <v>0</v>
      </c>
      <c r="AP78" s="36">
        <v>0</v>
      </c>
      <c r="AQ78" s="36">
        <v>0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0</v>
      </c>
      <c r="BA78" s="36">
        <v>0</v>
      </c>
      <c r="BB78" s="36">
        <v>0</v>
      </c>
      <c r="BC78" s="98">
        <v>0</v>
      </c>
      <c r="BD78" s="99">
        <v>0</v>
      </c>
      <c r="BE78" s="100">
        <v>0</v>
      </c>
      <c r="BF78" s="100">
        <v>0</v>
      </c>
      <c r="BG78" s="100">
        <v>0</v>
      </c>
      <c r="BH78" s="100">
        <v>0</v>
      </c>
      <c r="BI78" s="100">
        <v>0</v>
      </c>
      <c r="BJ78" s="100">
        <v>0</v>
      </c>
      <c r="BK78" s="100">
        <v>0</v>
      </c>
      <c r="BL78" s="100">
        <v>0</v>
      </c>
      <c r="BM78" s="100">
        <v>0</v>
      </c>
      <c r="BN78" s="100">
        <v>0</v>
      </c>
      <c r="BO78" s="100">
        <v>0</v>
      </c>
      <c r="BP78" s="100">
        <v>0</v>
      </c>
      <c r="BQ78" s="100">
        <v>0</v>
      </c>
      <c r="BR78" s="100">
        <v>0</v>
      </c>
      <c r="BS78" s="100">
        <v>0</v>
      </c>
      <c r="BT78" s="100">
        <v>0</v>
      </c>
      <c r="BU78" s="100">
        <v>0</v>
      </c>
      <c r="BV78" s="101">
        <v>0</v>
      </c>
      <c r="BW78" s="101">
        <v>5.4266666666666706E-2</v>
      </c>
      <c r="BX78" s="101">
        <v>0</v>
      </c>
      <c r="BY78" s="101">
        <v>0</v>
      </c>
      <c r="BZ78" s="101">
        <v>0</v>
      </c>
      <c r="CA78" s="101">
        <v>0</v>
      </c>
      <c r="CB78" s="101">
        <v>1</v>
      </c>
      <c r="CC78" s="101">
        <v>0</v>
      </c>
      <c r="CD78" s="101">
        <v>0.82951653944020409</v>
      </c>
      <c r="CE78" s="101">
        <v>0</v>
      </c>
      <c r="CF78" s="101">
        <v>1</v>
      </c>
      <c r="CG78" s="101">
        <v>0</v>
      </c>
      <c r="CH78" s="101">
        <v>5.4857666666666702</v>
      </c>
      <c r="CI78" s="101">
        <v>0.94573333333333398</v>
      </c>
      <c r="CJ78" s="101">
        <v>7.3667333333333298</v>
      </c>
      <c r="CK78" s="101">
        <v>10.0681333333333</v>
      </c>
      <c r="CL78" s="101">
        <v>-1</v>
      </c>
      <c r="CM78" s="101">
        <v>-1</v>
      </c>
      <c r="CN78" s="101" t="s">
        <v>73</v>
      </c>
      <c r="CO78" s="101" t="s">
        <v>73</v>
      </c>
      <c r="CP78" s="101">
        <v>-0.17048346055979599</v>
      </c>
      <c r="CQ78" s="101">
        <v>-1</v>
      </c>
      <c r="CR78" s="101" t="s">
        <v>73</v>
      </c>
      <c r="CS78" s="101">
        <v>0</v>
      </c>
      <c r="CT78" s="98">
        <v>0</v>
      </c>
      <c r="CU78" s="98">
        <v>0</v>
      </c>
      <c r="CV78" s="98">
        <v>0</v>
      </c>
      <c r="CW78" s="98">
        <v>0</v>
      </c>
      <c r="CX78" s="16" t="s">
        <v>91</v>
      </c>
      <c r="CY78" s="16" t="s">
        <v>92</v>
      </c>
      <c r="CZ78" s="98" t="b">
        <v>0</v>
      </c>
      <c r="DA78" s="98" t="b">
        <v>1</v>
      </c>
      <c r="DB78" s="98">
        <v>0</v>
      </c>
      <c r="DC78" s="98">
        <v>0</v>
      </c>
      <c r="DD78" s="102" t="s">
        <v>75</v>
      </c>
      <c r="DE78" s="36">
        <v>0.13535653592103786</v>
      </c>
      <c r="DF78" s="36">
        <v>0</v>
      </c>
      <c r="DG78" s="102">
        <v>0</v>
      </c>
      <c r="DH78" s="16">
        <v>0</v>
      </c>
      <c r="DI78" s="16">
        <v>0</v>
      </c>
      <c r="DJ78" s="16" t="b">
        <v>0</v>
      </c>
      <c r="DK78" s="16" t="b">
        <v>0</v>
      </c>
    </row>
    <row r="79" spans="1:115" x14ac:dyDescent="0.2">
      <c r="A79" s="93" t="s">
        <v>174</v>
      </c>
      <c r="B79" s="16" t="s">
        <v>65</v>
      </c>
      <c r="C79" s="16" t="s">
        <v>78</v>
      </c>
      <c r="D79" s="16" t="s">
        <v>67</v>
      </c>
      <c r="E79" s="92" t="s">
        <v>175</v>
      </c>
      <c r="F79" s="36">
        <v>0.27692266666666665</v>
      </c>
      <c r="G79" s="36">
        <v>0.43963999999999998</v>
      </c>
      <c r="H79" s="36">
        <v>0.15362133333333333</v>
      </c>
      <c r="I79" s="36">
        <v>0.33806800000000004</v>
      </c>
      <c r="J79" s="36">
        <v>0.49977466666666664</v>
      </c>
      <c r="K79" s="36">
        <v>0.54474933333333331</v>
      </c>
      <c r="L79" s="36">
        <v>0.49017333333333329</v>
      </c>
      <c r="M79" s="36">
        <v>0.90858933333333347</v>
      </c>
      <c r="N79" s="36">
        <v>0.62914000000000003</v>
      </c>
      <c r="O79" s="36">
        <v>0.48815200000000003</v>
      </c>
      <c r="P79" s="36">
        <v>0.54828666666666659</v>
      </c>
      <c r="Q79" s="36">
        <v>0.48208800000000002</v>
      </c>
      <c r="R79" s="94">
        <v>0.48337430303030293</v>
      </c>
      <c r="S79" s="94">
        <v>0.55519288888888885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2.5266666666666666E-4</v>
      </c>
      <c r="Z79" s="7">
        <v>3.79E-4</v>
      </c>
      <c r="AA79" s="7">
        <v>7.2767999999999985E-2</v>
      </c>
      <c r="AB79" s="7">
        <v>9.5002666666666666E-2</v>
      </c>
      <c r="AC79" s="95">
        <v>0.16840233333333332</v>
      </c>
      <c r="AD79" s="95">
        <v>7.1757333333333326E-2</v>
      </c>
      <c r="AE79" s="95">
        <v>9.5002666666666666E-2</v>
      </c>
      <c r="AF79" s="95">
        <v>1.6423333333333333E-3</v>
      </c>
      <c r="AG79" s="96">
        <v>0.16840233333333332</v>
      </c>
      <c r="AH79" s="96">
        <v>0.18890999740528294</v>
      </c>
      <c r="AI79" s="96">
        <v>7.5017170373186351E-2</v>
      </c>
      <c r="AJ79" s="96">
        <v>0.92556396122410201</v>
      </c>
      <c r="AK79" s="96">
        <v>1.0005811315972883</v>
      </c>
      <c r="AL79" s="96">
        <v>0.30370983855383077</v>
      </c>
      <c r="AM79" s="97">
        <v>1.2646612987544983</v>
      </c>
      <c r="AN79" s="97">
        <v>0</v>
      </c>
      <c r="AO79" s="36">
        <v>0.48208800000000002</v>
      </c>
      <c r="AP79" s="36">
        <v>0</v>
      </c>
      <c r="AQ79" s="36">
        <v>0.27692266666666665</v>
      </c>
      <c r="AR79" s="36">
        <v>0.43963999999999998</v>
      </c>
      <c r="AS79" s="36">
        <v>0.15362133333333333</v>
      </c>
      <c r="AT79" s="36">
        <v>0.33806800000000004</v>
      </c>
      <c r="AU79" s="36">
        <v>0.34135671837652121</v>
      </c>
      <c r="AV79" s="36">
        <v>9.2103054296978654E-2</v>
      </c>
      <c r="AW79" s="36">
        <v>0.26247082298702784</v>
      </c>
      <c r="AX79" s="36">
        <v>0.30701923073296528</v>
      </c>
      <c r="AY79" s="36">
        <v>2.3352567184589567E-2</v>
      </c>
      <c r="AZ79" s="36">
        <v>0.13892398702392061</v>
      </c>
      <c r="BA79" s="36">
        <v>5.9968081752054425E-2</v>
      </c>
      <c r="BB79" s="36">
        <v>6.1910312049217035E-2</v>
      </c>
      <c r="BC79" s="98">
        <v>0.27692266666666665</v>
      </c>
      <c r="BD79" s="99">
        <v>2.3269544410699412</v>
      </c>
      <c r="BE79" s="100">
        <v>0</v>
      </c>
      <c r="BF79" s="100">
        <v>0</v>
      </c>
      <c r="BG79" s="100">
        <v>0.58214399999999988</v>
      </c>
      <c r="BH79" s="100">
        <v>0.12128</v>
      </c>
      <c r="BI79" s="100">
        <v>0.18192</v>
      </c>
      <c r="BJ79" s="100">
        <v>0</v>
      </c>
      <c r="BK79" s="100">
        <v>4.5985333333333336E-2</v>
      </c>
      <c r="BL79" s="100">
        <v>0</v>
      </c>
      <c r="BM79" s="100">
        <v>0.22234666666666666</v>
      </c>
      <c r="BN79" s="100">
        <v>0</v>
      </c>
      <c r="BO79" s="100">
        <v>0</v>
      </c>
      <c r="BP79" s="100">
        <v>0.88534399999999991</v>
      </c>
      <c r="BQ79" s="100">
        <v>0</v>
      </c>
      <c r="BR79" s="100">
        <v>0</v>
      </c>
      <c r="BS79" s="100">
        <v>0.58214399999999988</v>
      </c>
      <c r="BT79" s="100">
        <v>0.12128</v>
      </c>
      <c r="BU79" s="100">
        <v>0.18192</v>
      </c>
      <c r="BV79" s="101">
        <v>0.77923976608187107</v>
      </c>
      <c r="BW79" s="101">
        <v>0.62028894472361795</v>
      </c>
      <c r="BX79" s="101">
        <v>0</v>
      </c>
      <c r="BY79" s="101">
        <v>0.87968900240384595</v>
      </c>
      <c r="BZ79" s="101">
        <v>0</v>
      </c>
      <c r="CA79" s="101">
        <v>0.15321680267062299</v>
      </c>
      <c r="CB79" s="101">
        <v>0.6880952868852459</v>
      </c>
      <c r="CC79" s="101">
        <v>0.300105649466192</v>
      </c>
      <c r="CD79" s="101">
        <v>3.1398618251928002E-2</v>
      </c>
      <c r="CE79" s="101">
        <v>0.342607973421927</v>
      </c>
      <c r="CF79" s="101">
        <v>0.59018105849582203</v>
      </c>
      <c r="CG79" s="101">
        <v>0</v>
      </c>
      <c r="CH79" s="101">
        <v>0.22076023391812899</v>
      </c>
      <c r="CI79" s="101">
        <v>-0.37971105527638199</v>
      </c>
      <c r="CJ79" s="101">
        <v>1.4150263157894698</v>
      </c>
      <c r="CK79" s="101">
        <v>0.12031099759615399</v>
      </c>
      <c r="CL79" s="101">
        <v>-1</v>
      </c>
      <c r="CM79" s="101">
        <v>-0.8467831973293769</v>
      </c>
      <c r="CN79" s="101">
        <v>-0.31190471311475398</v>
      </c>
      <c r="CO79" s="101">
        <v>-0.699894350533808</v>
      </c>
      <c r="CP79" s="101">
        <v>-0.96860138174807209</v>
      </c>
      <c r="CQ79" s="101">
        <v>-0.65739202657807294</v>
      </c>
      <c r="CR79" s="101">
        <v>-0.40981894150417802</v>
      </c>
      <c r="CS79" s="101">
        <v>0</v>
      </c>
      <c r="CT79" s="98">
        <v>0.122417</v>
      </c>
      <c r="CU79" s="98">
        <v>-0.15450566666666671</v>
      </c>
      <c r="CV79" s="98">
        <v>0.84706499999999985</v>
      </c>
      <c r="CW79" s="98">
        <v>0.21135566666666666</v>
      </c>
      <c r="CX79" s="16" t="s">
        <v>69</v>
      </c>
      <c r="CY79" s="16" t="s">
        <v>70</v>
      </c>
      <c r="CZ79" s="98" t="b">
        <v>0</v>
      </c>
      <c r="DA79" s="98" t="b">
        <v>1</v>
      </c>
      <c r="DB79" s="98">
        <v>0.12077466666666664</v>
      </c>
      <c r="DC79" s="98">
        <v>0.16675999999999999</v>
      </c>
      <c r="DD79" s="102">
        <v>0</v>
      </c>
      <c r="DE79" s="36">
        <v>0.17906270355946477</v>
      </c>
      <c r="DF79" s="36">
        <v>0.1370870984443823</v>
      </c>
      <c r="DG79" s="102">
        <v>1.5182234475856173</v>
      </c>
      <c r="DH79" s="16">
        <v>0</v>
      </c>
      <c r="DI79" s="16">
        <v>0</v>
      </c>
      <c r="DJ79" s="16" t="b">
        <v>0</v>
      </c>
      <c r="DK79" s="16" t="b">
        <v>1</v>
      </c>
    </row>
    <row r="80" spans="1:115" x14ac:dyDescent="0.2">
      <c r="A80" s="93" t="s">
        <v>176</v>
      </c>
      <c r="B80" s="16" t="s">
        <v>77</v>
      </c>
      <c r="C80" s="16" t="s">
        <v>78</v>
      </c>
      <c r="D80" s="16" t="s">
        <v>67</v>
      </c>
      <c r="E80" s="92" t="s">
        <v>98</v>
      </c>
      <c r="F80" s="36">
        <v>0.41639466666666669</v>
      </c>
      <c r="G80" s="36">
        <v>0.21426133333333333</v>
      </c>
      <c r="H80" s="36">
        <v>0.32745600000000002</v>
      </c>
      <c r="I80" s="36">
        <v>0.52049333333333336</v>
      </c>
      <c r="J80" s="36">
        <v>0.42852266666666666</v>
      </c>
      <c r="K80" s="36">
        <v>2.0637813333333335</v>
      </c>
      <c r="L80" s="36">
        <v>0.31229599999999996</v>
      </c>
      <c r="M80" s="36">
        <v>1.05362</v>
      </c>
      <c r="N80" s="36">
        <v>0.70443466666666654</v>
      </c>
      <c r="O80" s="36">
        <v>4.7804533333333339</v>
      </c>
      <c r="P80" s="36">
        <v>2.7793333333333333E-2</v>
      </c>
      <c r="Q80" s="36">
        <v>0</v>
      </c>
      <c r="R80" s="94">
        <v>0.98631878787878779</v>
      </c>
      <c r="S80" s="94">
        <v>1.8375604444444444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95">
        <v>0</v>
      </c>
      <c r="AD80" s="95">
        <v>0</v>
      </c>
      <c r="AE80" s="95">
        <v>0</v>
      </c>
      <c r="AF80" s="95">
        <v>0</v>
      </c>
      <c r="AG80" s="96">
        <v>0</v>
      </c>
      <c r="AH80" s="96">
        <v>0</v>
      </c>
      <c r="AI80" s="96">
        <v>0</v>
      </c>
      <c r="AJ80" s="96">
        <v>0.40165314951094555</v>
      </c>
      <c r="AK80" s="96">
        <v>0.40165314951094555</v>
      </c>
      <c r="AL80" s="96">
        <v>1.2067513356997694</v>
      </c>
      <c r="AM80" s="97">
        <v>2.0489735579219919</v>
      </c>
      <c r="AN80" s="97">
        <v>0</v>
      </c>
      <c r="AO80" s="36">
        <v>0</v>
      </c>
      <c r="AP80" s="36">
        <v>1.2633333333333334</v>
      </c>
      <c r="AQ80" s="36">
        <v>0</v>
      </c>
      <c r="AR80" s="36">
        <v>0</v>
      </c>
      <c r="AS80" s="36">
        <v>0</v>
      </c>
      <c r="AT80" s="36">
        <v>0.15159999999999998</v>
      </c>
      <c r="AU80" s="36">
        <v>0.16170666666666667</v>
      </c>
      <c r="AV80" s="36">
        <v>0.32341333333333333</v>
      </c>
      <c r="AW80" s="36">
        <v>0.17181333333333335</v>
      </c>
      <c r="AX80" s="36">
        <v>0</v>
      </c>
      <c r="AY80" s="36">
        <v>0</v>
      </c>
      <c r="AZ80" s="36">
        <v>0</v>
      </c>
      <c r="BA80" s="36">
        <v>0</v>
      </c>
      <c r="BB80" s="36">
        <v>0</v>
      </c>
      <c r="BC80" s="98">
        <v>1.2633333333333334</v>
      </c>
      <c r="BD80" s="99">
        <v>2.0718666666666663</v>
      </c>
      <c r="BE80" s="100">
        <v>0</v>
      </c>
      <c r="BF80" s="100">
        <v>0</v>
      </c>
      <c r="BG80" s="100">
        <v>0</v>
      </c>
      <c r="BH80" s="100">
        <v>0.78395391999999986</v>
      </c>
      <c r="BI80" s="100">
        <v>0</v>
      </c>
      <c r="BJ80" s="100">
        <v>0</v>
      </c>
      <c r="BK80" s="100">
        <v>0.21072399999999997</v>
      </c>
      <c r="BL80" s="100">
        <v>4.5985333333333336E-2</v>
      </c>
      <c r="BM80" s="100">
        <v>0.30875866666666668</v>
      </c>
      <c r="BN80" s="100">
        <v>2.1224E-2</v>
      </c>
      <c r="BO80" s="100">
        <v>0</v>
      </c>
      <c r="BP80" s="100">
        <v>0.78395391999999986</v>
      </c>
      <c r="BQ80" s="100">
        <v>0</v>
      </c>
      <c r="BR80" s="100">
        <v>0</v>
      </c>
      <c r="BS80" s="100">
        <v>0</v>
      </c>
      <c r="BT80" s="100">
        <v>0.78395391999999986</v>
      </c>
      <c r="BU80" s="100">
        <v>0</v>
      </c>
      <c r="BV80" s="101">
        <v>0.622934867016113</v>
      </c>
      <c r="BW80" s="101">
        <v>0</v>
      </c>
      <c r="BX80" s="101">
        <v>0.33978594121094402</v>
      </c>
      <c r="BY80" s="101">
        <v>0.42848715906073404</v>
      </c>
      <c r="BZ80" s="101">
        <v>0</v>
      </c>
      <c r="CA80" s="101">
        <v>0</v>
      </c>
      <c r="CB80" s="101">
        <v>0</v>
      </c>
      <c r="CC80" s="101">
        <v>0.51013460357663698</v>
      </c>
      <c r="CD80" s="101">
        <v>0</v>
      </c>
      <c r="CE80" s="101">
        <v>0.26360463522390598</v>
      </c>
      <c r="CF80" s="101">
        <v>0</v>
      </c>
      <c r="CG80" s="101">
        <v>0</v>
      </c>
      <c r="CH80" s="101">
        <v>0.377065132983887</v>
      </c>
      <c r="CI80" s="101">
        <v>1.7142153345769402</v>
      </c>
      <c r="CJ80" s="101">
        <v>0.66021405878905592</v>
      </c>
      <c r="CK80" s="101">
        <v>0.57151284093926602</v>
      </c>
      <c r="CL80" s="101">
        <v>-1</v>
      </c>
      <c r="CM80" s="101">
        <v>-1</v>
      </c>
      <c r="CN80" s="101">
        <v>-1</v>
      </c>
      <c r="CO80" s="101">
        <v>0.48986539642336296</v>
      </c>
      <c r="CP80" s="101">
        <v>1.2380510758499401</v>
      </c>
      <c r="CQ80" s="101">
        <v>-0.73639536477609402</v>
      </c>
      <c r="CR80" s="101">
        <v>13.2255604870832</v>
      </c>
      <c r="CS80" s="101">
        <v>0</v>
      </c>
      <c r="CT80" s="98">
        <v>-1.2633333333333334</v>
      </c>
      <c r="CU80" s="98">
        <v>-1.3093186666666667</v>
      </c>
      <c r="CV80" s="98">
        <v>-1.5720919999999998</v>
      </c>
      <c r="CW80" s="98">
        <v>0.2833505066666665</v>
      </c>
      <c r="CX80" s="16" t="s">
        <v>84</v>
      </c>
      <c r="CY80" s="16" t="s">
        <v>85</v>
      </c>
      <c r="CZ80" s="98" t="b">
        <v>0</v>
      </c>
      <c r="DA80" s="98" t="b">
        <v>1</v>
      </c>
      <c r="DB80" s="98">
        <v>-0.21072399999999997</v>
      </c>
      <c r="DC80" s="98">
        <v>-1.2633333333333334</v>
      </c>
      <c r="DD80" s="102">
        <v>5.9952038369304557</v>
      </c>
      <c r="DE80" s="36">
        <v>1.284144353311526</v>
      </c>
      <c r="DF80" s="36">
        <v>0.33386504654565291</v>
      </c>
      <c r="DG80" s="102">
        <v>0</v>
      </c>
      <c r="DH80" s="16">
        <v>0</v>
      </c>
      <c r="DI80" s="16">
        <v>0</v>
      </c>
      <c r="DJ80" s="16" t="b">
        <v>0</v>
      </c>
      <c r="DK80" s="16" t="b">
        <v>0</v>
      </c>
    </row>
    <row r="81" spans="1:115" x14ac:dyDescent="0.2">
      <c r="A81" s="93" t="s">
        <v>177</v>
      </c>
      <c r="B81" s="16" t="s">
        <v>77</v>
      </c>
      <c r="C81" s="16" t="s">
        <v>78</v>
      </c>
      <c r="D81" s="16" t="s">
        <v>67</v>
      </c>
      <c r="E81" s="92" t="s">
        <v>98</v>
      </c>
      <c r="F81" s="36">
        <v>0.26984800000000003</v>
      </c>
      <c r="G81" s="36">
        <v>0.29410399999999998</v>
      </c>
      <c r="H81" s="36">
        <v>0.460864</v>
      </c>
      <c r="I81" s="36">
        <v>0.43963999999999998</v>
      </c>
      <c r="J81" s="36">
        <v>0.39112800000000003</v>
      </c>
      <c r="K81" s="36">
        <v>0.25772</v>
      </c>
      <c r="L81" s="36">
        <v>0.19708000000000001</v>
      </c>
      <c r="M81" s="36">
        <v>0.46995999999999999</v>
      </c>
      <c r="N81" s="36">
        <v>0.18798400000000001</v>
      </c>
      <c r="O81" s="36">
        <v>0.379</v>
      </c>
      <c r="P81" s="36">
        <v>0.37596800000000002</v>
      </c>
      <c r="Q81" s="36">
        <v>0.30319999999999997</v>
      </c>
      <c r="R81" s="94">
        <v>0.33848145454545453</v>
      </c>
      <c r="S81" s="94">
        <v>0.31431733333333334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9.7023999999999999E-2</v>
      </c>
      <c r="AA81" s="7">
        <v>0</v>
      </c>
      <c r="AB81" s="7">
        <v>2.143624</v>
      </c>
      <c r="AC81" s="95">
        <v>2.2406480000000002</v>
      </c>
      <c r="AD81" s="95">
        <v>2.237616</v>
      </c>
      <c r="AE81" s="95">
        <v>0</v>
      </c>
      <c r="AF81" s="95">
        <v>3.032E-3</v>
      </c>
      <c r="AG81" s="96">
        <v>2.2406480000000002</v>
      </c>
      <c r="AH81" s="96">
        <v>2.4443373415966323</v>
      </c>
      <c r="AI81" s="96">
        <v>3.3406319218241047</v>
      </c>
      <c r="AJ81" s="96">
        <v>1.6295765472312707</v>
      </c>
      <c r="AK81" s="96">
        <v>4.9702084690553754</v>
      </c>
      <c r="AL81" s="96">
        <v>0.60102485408285888</v>
      </c>
      <c r="AM81" s="97">
        <v>3.2190350902329672</v>
      </c>
      <c r="AN81" s="97">
        <v>0.5053333333333333</v>
      </c>
      <c r="AO81" s="36">
        <v>0.30319999999999997</v>
      </c>
      <c r="AP81" s="36">
        <v>0</v>
      </c>
      <c r="AQ81" s="36">
        <v>0.36511303316419208</v>
      </c>
      <c r="AR81" s="36">
        <v>0.18697333333333335</v>
      </c>
      <c r="AS81" s="36">
        <v>0.25266666666666665</v>
      </c>
      <c r="AT81" s="36">
        <v>0.45479999999999998</v>
      </c>
      <c r="AU81" s="36">
        <v>0.35038170159953957</v>
      </c>
      <c r="AV81" s="36">
        <v>0.49065441106285596</v>
      </c>
      <c r="AW81" s="36">
        <v>0.56221768180786746</v>
      </c>
      <c r="AX81" s="36">
        <v>0.91977227535195671</v>
      </c>
      <c r="AY81" s="36">
        <v>0.75136345346739397</v>
      </c>
      <c r="AZ81" s="36">
        <v>0.90101528473081505</v>
      </c>
      <c r="BA81" s="36">
        <v>0.47102128895269318</v>
      </c>
      <c r="BB81" s="36">
        <v>0.30777565151579761</v>
      </c>
      <c r="BC81" s="98">
        <v>0.36511303316419208</v>
      </c>
      <c r="BD81" s="99">
        <v>3.7731067816531114</v>
      </c>
      <c r="BE81" s="100">
        <v>0</v>
      </c>
      <c r="BF81" s="100">
        <v>0.87321599999999999</v>
      </c>
      <c r="BG81" s="100">
        <v>0.218304</v>
      </c>
      <c r="BH81" s="100">
        <v>0</v>
      </c>
      <c r="BI81" s="100">
        <v>0</v>
      </c>
      <c r="BJ81" s="100">
        <v>0</v>
      </c>
      <c r="BK81" s="100">
        <v>8.1864000000000006E-2</v>
      </c>
      <c r="BL81" s="100">
        <v>0</v>
      </c>
      <c r="BM81" s="100">
        <v>0</v>
      </c>
      <c r="BN81" s="100">
        <v>0</v>
      </c>
      <c r="BO81" s="100">
        <v>0</v>
      </c>
      <c r="BP81" s="100">
        <v>1.09152</v>
      </c>
      <c r="BQ81" s="100">
        <v>0</v>
      </c>
      <c r="BR81" s="100">
        <v>0.87321599999999999</v>
      </c>
      <c r="BS81" s="100">
        <v>0.218304</v>
      </c>
      <c r="BT81" s="100">
        <v>0</v>
      </c>
      <c r="BU81" s="100">
        <v>0</v>
      </c>
      <c r="BV81" s="101">
        <v>0.968992248062016</v>
      </c>
      <c r="BW81" s="101">
        <v>0.79725085910652893</v>
      </c>
      <c r="BX81" s="101">
        <v>0.8289660493827159</v>
      </c>
      <c r="BY81" s="101">
        <v>0.47626206896551698</v>
      </c>
      <c r="BZ81" s="101">
        <v>0.88623155216284999</v>
      </c>
      <c r="CA81" s="101">
        <v>0.253541666666667</v>
      </c>
      <c r="CB81" s="101">
        <v>0</v>
      </c>
      <c r="CC81" s="101">
        <v>0.26142795698924703</v>
      </c>
      <c r="CD81" s="101">
        <v>0</v>
      </c>
      <c r="CE81" s="101">
        <v>0.43770000000000003</v>
      </c>
      <c r="CF81" s="101">
        <v>0</v>
      </c>
      <c r="CG81" s="101">
        <v>0</v>
      </c>
      <c r="CH81" s="101">
        <v>-3.1007751937984499E-2</v>
      </c>
      <c r="CI81" s="101">
        <v>0.20274914089347099</v>
      </c>
      <c r="CJ81" s="101">
        <v>0.17103395061728399</v>
      </c>
      <c r="CK81" s="101">
        <v>0.52373793103448296</v>
      </c>
      <c r="CL81" s="101">
        <v>-0.11376844783715001</v>
      </c>
      <c r="CM81" s="101">
        <v>0.746458333333333</v>
      </c>
      <c r="CN81" s="101">
        <v>2.6885615384615398</v>
      </c>
      <c r="CO81" s="101">
        <v>0.73857204301075297</v>
      </c>
      <c r="CP81" s="101">
        <v>2.3805107526881697</v>
      </c>
      <c r="CQ81" s="101">
        <v>0.56230000000000002</v>
      </c>
      <c r="CR81" s="101">
        <v>1.2885572139303501</v>
      </c>
      <c r="CS81" s="101">
        <v>0</v>
      </c>
      <c r="CT81" s="98">
        <v>2.1587840000000003</v>
      </c>
      <c r="CU81" s="98">
        <v>3.5401029668358075</v>
      </c>
      <c r="CV81" s="98">
        <v>2.4084186666666669</v>
      </c>
      <c r="CW81" s="98">
        <v>1.9061173333333334</v>
      </c>
      <c r="CX81" s="16" t="s">
        <v>69</v>
      </c>
      <c r="CY81" s="16" t="s">
        <v>70</v>
      </c>
      <c r="CZ81" s="98" t="b">
        <v>0</v>
      </c>
      <c r="DA81" s="98" t="b">
        <v>0</v>
      </c>
      <c r="DB81" s="98">
        <v>2.1557520000000001</v>
      </c>
      <c r="DC81" s="98">
        <v>2.237616</v>
      </c>
      <c r="DD81" s="102">
        <v>0</v>
      </c>
      <c r="DE81" s="36">
        <v>9.3676315744992855E-2</v>
      </c>
      <c r="DF81" s="36">
        <v>0.25951868639674863</v>
      </c>
      <c r="DG81" s="102">
        <v>0.26830090869097112</v>
      </c>
      <c r="DH81" s="16">
        <v>0</v>
      </c>
      <c r="DI81" s="16">
        <v>0</v>
      </c>
      <c r="DJ81" s="16" t="b">
        <v>0</v>
      </c>
      <c r="DK81" s="16" t="b">
        <v>0</v>
      </c>
    </row>
    <row r="82" spans="1:115" x14ac:dyDescent="0.2">
      <c r="A82" s="93" t="s">
        <v>178</v>
      </c>
      <c r="B82" s="16" t="s">
        <v>65</v>
      </c>
      <c r="C82" s="16" t="s">
        <v>66</v>
      </c>
      <c r="D82" s="16" t="s">
        <v>67</v>
      </c>
      <c r="E82" s="92" t="s">
        <v>68</v>
      </c>
      <c r="F82" s="36">
        <v>0.23902266666666663</v>
      </c>
      <c r="G82" s="36">
        <v>0.44570399999999999</v>
      </c>
      <c r="H82" s="36">
        <v>0.912632</v>
      </c>
      <c r="I82" s="36">
        <v>1.7085319999999999</v>
      </c>
      <c r="J82" s="36">
        <v>0.4512626666666667</v>
      </c>
      <c r="K82" s="36">
        <v>1.5281279999999999</v>
      </c>
      <c r="L82" s="36">
        <v>0.44065066666666669</v>
      </c>
      <c r="M82" s="36">
        <v>1.2471626666666666</v>
      </c>
      <c r="N82" s="36">
        <v>0.64733200000000002</v>
      </c>
      <c r="O82" s="36">
        <v>0.88635466666666662</v>
      </c>
      <c r="P82" s="36">
        <v>1.6079706666666667</v>
      </c>
      <c r="Q82" s="36">
        <v>1.358336</v>
      </c>
      <c r="R82" s="94">
        <v>0.91952290909090906</v>
      </c>
      <c r="S82" s="94">
        <v>1.0472191111111111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1.0558940000000001</v>
      </c>
      <c r="AA82" s="7">
        <v>10.192826</v>
      </c>
      <c r="AB82" s="7">
        <v>0</v>
      </c>
      <c r="AC82" s="95">
        <v>11.24872</v>
      </c>
      <c r="AD82" s="95">
        <v>11.24872</v>
      </c>
      <c r="AE82" s="95">
        <v>0</v>
      </c>
      <c r="AF82" s="95">
        <v>0</v>
      </c>
      <c r="AG82" s="96">
        <v>11.24872</v>
      </c>
      <c r="AH82" s="96">
        <v>7.2058666827247873</v>
      </c>
      <c r="AI82" s="96">
        <v>6.1818505195843327</v>
      </c>
      <c r="AJ82" s="96">
        <v>0</v>
      </c>
      <c r="AK82" s="96">
        <v>6.1818505195843327</v>
      </c>
      <c r="AL82" s="96">
        <v>0.91474205842969303</v>
      </c>
      <c r="AM82" s="97">
        <v>2.4647818732445081</v>
      </c>
      <c r="AN82" s="97">
        <v>0</v>
      </c>
      <c r="AO82" s="36">
        <v>1.358336</v>
      </c>
      <c r="AP82" s="36">
        <v>1.3102880061656543</v>
      </c>
      <c r="AQ82" s="36">
        <v>2.5147218077862363</v>
      </c>
      <c r="AR82" s="36">
        <v>2.2170822166647599</v>
      </c>
      <c r="AS82" s="36">
        <v>2.2170822166647599</v>
      </c>
      <c r="AT82" s="36">
        <v>1.9958852073282132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0</v>
      </c>
      <c r="BA82" s="36">
        <v>0</v>
      </c>
      <c r="BB82" s="36">
        <v>0</v>
      </c>
      <c r="BC82" s="98">
        <v>3.8250098139518913</v>
      </c>
      <c r="BD82" s="99">
        <v>-0.99366054539037607</v>
      </c>
      <c r="BE82" s="100">
        <v>0</v>
      </c>
      <c r="BF82" s="100">
        <v>0</v>
      </c>
      <c r="BG82" s="100">
        <v>0</v>
      </c>
      <c r="BH82" s="100">
        <v>0</v>
      </c>
      <c r="BI82" s="100">
        <v>0</v>
      </c>
      <c r="BJ82" s="100">
        <v>0</v>
      </c>
      <c r="BK82" s="100">
        <v>0.23902266666666663</v>
      </c>
      <c r="BL82" s="100">
        <v>0</v>
      </c>
      <c r="BM82" s="100">
        <v>0</v>
      </c>
      <c r="BN82" s="100">
        <v>0</v>
      </c>
      <c r="BO82" s="100">
        <v>0</v>
      </c>
      <c r="BP82" s="100">
        <v>0</v>
      </c>
      <c r="BQ82" s="100">
        <v>0</v>
      </c>
      <c r="BR82" s="100">
        <v>0</v>
      </c>
      <c r="BS82" s="100">
        <v>0</v>
      </c>
      <c r="BT82" s="100">
        <v>0</v>
      </c>
      <c r="BU82" s="100">
        <v>0</v>
      </c>
      <c r="BV82" s="101">
        <v>0</v>
      </c>
      <c r="BW82" s="101">
        <v>0.10477097505668899</v>
      </c>
      <c r="BX82" s="101">
        <v>0.41741287284144396</v>
      </c>
      <c r="BY82" s="101">
        <v>0</v>
      </c>
      <c r="BZ82" s="101">
        <v>0</v>
      </c>
      <c r="CA82" s="101">
        <v>0.80316832010582007</v>
      </c>
      <c r="CB82" s="101">
        <v>0</v>
      </c>
      <c r="CC82" s="101">
        <v>0</v>
      </c>
      <c r="CD82" s="101">
        <v>0</v>
      </c>
      <c r="CE82" s="101">
        <v>0</v>
      </c>
      <c r="CF82" s="101">
        <v>0.62292849284928498</v>
      </c>
      <c r="CG82" s="101">
        <v>0</v>
      </c>
      <c r="CH82" s="101">
        <v>3.2453123809523801</v>
      </c>
      <c r="CI82" s="101">
        <v>0.89522902494331102</v>
      </c>
      <c r="CJ82" s="101">
        <v>0.58258712715855598</v>
      </c>
      <c r="CK82" s="101">
        <v>1.21505175983437</v>
      </c>
      <c r="CL82" s="101">
        <v>4.8522543417366899</v>
      </c>
      <c r="CM82" s="101">
        <v>0.19683167989417999</v>
      </c>
      <c r="CN82" s="101">
        <v>8.2863316121629396</v>
      </c>
      <c r="CO82" s="101">
        <v>2.9130986828774099</v>
      </c>
      <c r="CP82" s="101">
        <v>3.89425136612022</v>
      </c>
      <c r="CQ82" s="101">
        <v>1.6321311662389499</v>
      </c>
      <c r="CR82" s="101">
        <v>0.37707150715071497</v>
      </c>
      <c r="CS82" s="101">
        <v>0</v>
      </c>
      <c r="CT82" s="98">
        <v>9.9384319938343459</v>
      </c>
      <c r="CU82" s="98">
        <v>7.4237101860481092</v>
      </c>
      <c r="CV82" s="98">
        <v>7.7213497771695865</v>
      </c>
      <c r="CW82" s="98">
        <v>7.7213497771695865</v>
      </c>
      <c r="CX82" s="16" t="s">
        <v>94</v>
      </c>
      <c r="CY82" s="16" t="s">
        <v>95</v>
      </c>
      <c r="CZ82" s="98" t="b">
        <v>1</v>
      </c>
      <c r="DA82" s="98" t="b">
        <v>0</v>
      </c>
      <c r="DB82" s="98">
        <v>11.009697333333335</v>
      </c>
      <c r="DC82" s="98">
        <v>9.9384319938343459</v>
      </c>
      <c r="DD82" s="102">
        <v>5.4818566976869185</v>
      </c>
      <c r="DE82" s="36">
        <v>0.49683673303991716</v>
      </c>
      <c r="DF82" s="36">
        <v>1.0290187331907183</v>
      </c>
      <c r="DG82" s="102">
        <v>0.16564880692218842</v>
      </c>
      <c r="DH82" s="16">
        <v>0</v>
      </c>
      <c r="DI82" s="16">
        <v>11.009697333333335</v>
      </c>
      <c r="DJ82" s="16" t="b">
        <v>0</v>
      </c>
      <c r="DK82" s="16" t="b">
        <v>0</v>
      </c>
    </row>
    <row r="83" spans="1:115" x14ac:dyDescent="0.2">
      <c r="A83" s="93" t="s">
        <v>179</v>
      </c>
      <c r="B83" s="16" t="s">
        <v>77</v>
      </c>
      <c r="C83" s="16" t="s">
        <v>78</v>
      </c>
      <c r="D83" s="16" t="s">
        <v>156</v>
      </c>
      <c r="E83" s="92" t="s">
        <v>98</v>
      </c>
      <c r="F83" s="36">
        <v>0</v>
      </c>
      <c r="G83" s="36">
        <v>0</v>
      </c>
      <c r="H83" s="36">
        <v>4.0426666666666666E-2</v>
      </c>
      <c r="I83" s="36">
        <v>0</v>
      </c>
      <c r="J83" s="36">
        <v>0.26277333333333336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94">
        <v>2.7563636363636363E-2</v>
      </c>
      <c r="S83" s="94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95">
        <v>0</v>
      </c>
      <c r="AD83" s="95">
        <v>0</v>
      </c>
      <c r="AE83" s="95">
        <v>0</v>
      </c>
      <c r="AF83" s="95">
        <v>0</v>
      </c>
      <c r="AG83" s="96">
        <v>0</v>
      </c>
      <c r="AH83" s="96">
        <v>0</v>
      </c>
      <c r="AI83" s="96">
        <v>0</v>
      </c>
      <c r="AJ83" s="96">
        <v>0</v>
      </c>
      <c r="AK83" s="96">
        <v>0</v>
      </c>
      <c r="AL83" s="96">
        <v>0</v>
      </c>
      <c r="AM83" s="97">
        <v>0.60639999999999994</v>
      </c>
      <c r="AN83" s="97">
        <v>0</v>
      </c>
      <c r="AO83" s="36">
        <v>0</v>
      </c>
      <c r="AP83" s="36">
        <v>0</v>
      </c>
      <c r="AQ83" s="36">
        <v>0</v>
      </c>
      <c r="AR83" s="36">
        <v>0</v>
      </c>
      <c r="AS83" s="36">
        <v>0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>
        <v>0</v>
      </c>
      <c r="BC83" s="98">
        <v>0</v>
      </c>
      <c r="BD83" s="99">
        <v>0</v>
      </c>
      <c r="BE83" s="100">
        <v>0</v>
      </c>
      <c r="BF83" s="100">
        <v>0</v>
      </c>
      <c r="BG83" s="100">
        <v>0</v>
      </c>
      <c r="BH83" s="100">
        <v>0</v>
      </c>
      <c r="BI83" s="100">
        <v>0</v>
      </c>
      <c r="BJ83" s="100">
        <v>0</v>
      </c>
      <c r="BK83" s="100">
        <v>0</v>
      </c>
      <c r="BL83" s="100">
        <v>0</v>
      </c>
      <c r="BM83" s="100">
        <v>0</v>
      </c>
      <c r="BN83" s="100">
        <v>0</v>
      </c>
      <c r="BO83" s="100">
        <v>0</v>
      </c>
      <c r="BP83" s="100">
        <v>0</v>
      </c>
      <c r="BQ83" s="100">
        <v>0</v>
      </c>
      <c r="BR83" s="100">
        <v>0</v>
      </c>
      <c r="BS83" s="100">
        <v>0</v>
      </c>
      <c r="BT83" s="100">
        <v>0</v>
      </c>
      <c r="BU83" s="100">
        <v>0</v>
      </c>
      <c r="BV83" s="101">
        <v>1</v>
      </c>
      <c r="BW83" s="101">
        <v>1</v>
      </c>
      <c r="BX83" s="101">
        <v>0</v>
      </c>
      <c r="BY83" s="101">
        <v>1</v>
      </c>
      <c r="BZ83" s="101">
        <v>0</v>
      </c>
      <c r="CA83" s="101">
        <v>1</v>
      </c>
      <c r="CB83" s="101">
        <v>1</v>
      </c>
      <c r="CC83" s="101">
        <v>1</v>
      </c>
      <c r="CD83" s="101">
        <v>1</v>
      </c>
      <c r="CE83" s="101">
        <v>1</v>
      </c>
      <c r="CF83" s="101">
        <v>1</v>
      </c>
      <c r="CG83" s="101">
        <v>0</v>
      </c>
      <c r="CH83" s="101" t="s">
        <v>73</v>
      </c>
      <c r="CI83" s="101" t="s">
        <v>73</v>
      </c>
      <c r="CJ83" s="101">
        <v>-1</v>
      </c>
      <c r="CK83" s="101" t="s">
        <v>73</v>
      </c>
      <c r="CL83" s="101">
        <v>-1</v>
      </c>
      <c r="CM83" s="101" t="s">
        <v>73</v>
      </c>
      <c r="CN83" s="101" t="s">
        <v>73</v>
      </c>
      <c r="CO83" s="101" t="s">
        <v>73</v>
      </c>
      <c r="CP83" s="101" t="s">
        <v>73</v>
      </c>
      <c r="CQ83" s="101" t="s">
        <v>73</v>
      </c>
      <c r="CR83" s="101" t="s">
        <v>73</v>
      </c>
      <c r="CS83" s="101">
        <v>0</v>
      </c>
      <c r="CT83" s="98">
        <v>0</v>
      </c>
      <c r="CU83" s="98">
        <v>0</v>
      </c>
      <c r="CV83" s="98">
        <v>0</v>
      </c>
      <c r="CW83" s="98">
        <v>0</v>
      </c>
      <c r="CY83" s="16" t="s">
        <v>74</v>
      </c>
      <c r="CZ83" s="98" t="b">
        <v>0</v>
      </c>
      <c r="DA83" s="98" t="b">
        <v>0</v>
      </c>
      <c r="DB83" s="98">
        <v>0</v>
      </c>
      <c r="DC83" s="98">
        <v>0</v>
      </c>
      <c r="DD83" s="102" t="s">
        <v>75</v>
      </c>
      <c r="DE83" s="36">
        <v>7.2470273650393824E-2</v>
      </c>
      <c r="DF83" s="36">
        <v>0</v>
      </c>
      <c r="DG83" s="102">
        <v>0</v>
      </c>
      <c r="DH83" s="16">
        <v>0</v>
      </c>
      <c r="DI83" s="16">
        <v>0</v>
      </c>
      <c r="DJ83" s="16" t="b">
        <v>0</v>
      </c>
      <c r="DK83" s="16" t="b">
        <v>0</v>
      </c>
    </row>
    <row r="84" spans="1:115" x14ac:dyDescent="0.2">
      <c r="A84" s="93" t="s">
        <v>180</v>
      </c>
      <c r="B84" s="16" t="s">
        <v>77</v>
      </c>
      <c r="C84" s="16" t="s">
        <v>78</v>
      </c>
      <c r="D84" s="16" t="s">
        <v>67</v>
      </c>
      <c r="E84" s="92" t="s">
        <v>98</v>
      </c>
      <c r="F84" s="36">
        <v>3.6383999999999993E-2</v>
      </c>
      <c r="G84" s="36">
        <v>3.3352000000000007E-2</v>
      </c>
      <c r="H84" s="36">
        <v>6.0639999999999999E-3</v>
      </c>
      <c r="I84" s="36">
        <v>1.2128E-2</v>
      </c>
      <c r="J84" s="36">
        <v>4.548E-2</v>
      </c>
      <c r="K84" s="36">
        <v>0.25165599999999999</v>
      </c>
      <c r="L84" s="36">
        <v>1.516E-2</v>
      </c>
      <c r="M84" s="36">
        <v>0.22133599999999998</v>
      </c>
      <c r="N84" s="36">
        <v>5.1543999999999993E-2</v>
      </c>
      <c r="O84" s="36">
        <v>1.2128E-2</v>
      </c>
      <c r="P84" s="36">
        <v>1.516E-2</v>
      </c>
      <c r="Q84" s="36">
        <v>0.27894400000000003</v>
      </c>
      <c r="R84" s="94">
        <v>6.3672000000000006E-2</v>
      </c>
      <c r="S84" s="94">
        <v>2.6277333333333333E-2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2.431664</v>
      </c>
      <c r="AB84" s="7">
        <v>0</v>
      </c>
      <c r="AC84" s="95">
        <v>2.431664</v>
      </c>
      <c r="AD84" s="95">
        <v>2.4286320000000003</v>
      </c>
      <c r="AE84" s="95">
        <v>0</v>
      </c>
      <c r="AF84" s="95">
        <v>3.032E-3</v>
      </c>
      <c r="AG84" s="96">
        <v>2.431664</v>
      </c>
      <c r="AH84" s="96">
        <v>6.9522724870521104</v>
      </c>
      <c r="AI84" s="96">
        <v>19.274857142857144</v>
      </c>
      <c r="AJ84" s="96">
        <v>0</v>
      </c>
      <c r="AK84" s="96">
        <v>19.274857142857144</v>
      </c>
      <c r="AL84" s="96">
        <v>0.38105732542105769</v>
      </c>
      <c r="AM84" s="97">
        <v>1.2269482676432799</v>
      </c>
      <c r="AN84" s="97">
        <v>0</v>
      </c>
      <c r="AO84" s="36">
        <v>0.27894400000000003</v>
      </c>
      <c r="AP84" s="36">
        <v>0.1581693333333333</v>
      </c>
      <c r="AQ84" s="36">
        <v>0.27288000000000001</v>
      </c>
      <c r="AR84" s="36">
        <v>0.15159999999999998</v>
      </c>
      <c r="AS84" s="36">
        <v>0.10106666666666667</v>
      </c>
      <c r="AT84" s="36">
        <v>0.12128</v>
      </c>
      <c r="AU84" s="36">
        <v>4.6844400000000001E-2</v>
      </c>
      <c r="AV84" s="36">
        <v>0.25920568000000005</v>
      </c>
      <c r="AW84" s="36">
        <v>1.56148E-2</v>
      </c>
      <c r="AX84" s="36">
        <v>0.22797607999999997</v>
      </c>
      <c r="AY84" s="36">
        <v>6.3671999999999999E-3</v>
      </c>
      <c r="AZ84" s="36">
        <v>1.5918000000000002E-2</v>
      </c>
      <c r="BA84" s="36">
        <v>0.45896900000000002</v>
      </c>
      <c r="BB84" s="36">
        <v>0.45896900000000002</v>
      </c>
      <c r="BC84" s="98">
        <v>0.43104933333333334</v>
      </c>
      <c r="BD84" s="99">
        <v>-0.13680384000000026</v>
      </c>
      <c r="BE84" s="100">
        <v>0</v>
      </c>
      <c r="BF84" s="100">
        <v>0</v>
      </c>
      <c r="BG84" s="100">
        <v>0</v>
      </c>
      <c r="BH84" s="100">
        <v>0</v>
      </c>
      <c r="BI84" s="100">
        <v>0</v>
      </c>
      <c r="BJ84" s="100">
        <v>0</v>
      </c>
      <c r="BK84" s="100">
        <v>3.6383999999999993E-2</v>
      </c>
      <c r="BL84" s="100">
        <v>0</v>
      </c>
      <c r="BM84" s="100">
        <v>0</v>
      </c>
      <c r="BN84" s="100">
        <v>0</v>
      </c>
      <c r="BO84" s="100">
        <v>0</v>
      </c>
      <c r="BP84" s="100">
        <v>0</v>
      </c>
      <c r="BQ84" s="100">
        <v>0</v>
      </c>
      <c r="BR84" s="100">
        <v>0</v>
      </c>
      <c r="BS84" s="100">
        <v>0</v>
      </c>
      <c r="BT84" s="100">
        <v>0</v>
      </c>
      <c r="BU84" s="100">
        <v>0</v>
      </c>
      <c r="BV84" s="101">
        <v>0</v>
      </c>
      <c r="BW84" s="101">
        <v>0</v>
      </c>
      <c r="BX84" s="101">
        <v>0</v>
      </c>
      <c r="BY84" s="101">
        <v>0</v>
      </c>
      <c r="BZ84" s="101">
        <v>0</v>
      </c>
      <c r="CA84" s="101">
        <v>2.14658634538153E-3</v>
      </c>
      <c r="CB84" s="101">
        <v>0</v>
      </c>
      <c r="CC84" s="101">
        <v>0.14946575342465801</v>
      </c>
      <c r="CD84" s="101">
        <v>0</v>
      </c>
      <c r="CE84" s="101">
        <v>0.5</v>
      </c>
      <c r="CF84" s="101">
        <v>0.66666666666666696</v>
      </c>
      <c r="CG84" s="101">
        <v>0</v>
      </c>
      <c r="CH84" s="101">
        <v>10.314819444444399</v>
      </c>
      <c r="CI84" s="101">
        <v>11.3434393939394</v>
      </c>
      <c r="CJ84" s="101">
        <v>63.395166666666704</v>
      </c>
      <c r="CK84" s="101">
        <v>27.124083333333303</v>
      </c>
      <c r="CL84" s="101">
        <v>-1</v>
      </c>
      <c r="CM84" s="101">
        <v>-0.99785341365461799</v>
      </c>
      <c r="CN84" s="101">
        <v>8.2151333333333305</v>
      </c>
      <c r="CO84" s="101">
        <v>-0.85053424657534193</v>
      </c>
      <c r="CP84" s="101">
        <v>-1</v>
      </c>
      <c r="CQ84" s="101">
        <v>-0.5</v>
      </c>
      <c r="CR84" s="101">
        <v>0.33333333333333298</v>
      </c>
      <c r="CS84" s="101">
        <v>0</v>
      </c>
      <c r="CT84" s="98">
        <v>2.2734946666666671</v>
      </c>
      <c r="CU84" s="98">
        <v>2.0006146666666669</v>
      </c>
      <c r="CV84" s="98">
        <v>2.1218946666666669</v>
      </c>
      <c r="CW84" s="98">
        <v>2.172428</v>
      </c>
      <c r="CX84" s="16" t="s">
        <v>94</v>
      </c>
      <c r="CY84" s="16" t="s">
        <v>95</v>
      </c>
      <c r="CZ84" s="98" t="b">
        <v>1</v>
      </c>
      <c r="DA84" s="98" t="b">
        <v>0</v>
      </c>
      <c r="DB84" s="98">
        <v>2.3922479999999999</v>
      </c>
      <c r="DC84" s="98">
        <v>2.270462666666667</v>
      </c>
      <c r="DD84" s="102">
        <v>4.3472222222222214</v>
      </c>
      <c r="DE84" s="36">
        <v>9.9229183957588257E-2</v>
      </c>
      <c r="DF84" s="36">
        <v>0.14818865645593507</v>
      </c>
      <c r="DG84" s="102">
        <v>0.63930874114787017</v>
      </c>
      <c r="DH84" s="16">
        <v>0</v>
      </c>
      <c r="DI84" s="16">
        <v>2.3952800000000001</v>
      </c>
      <c r="DJ84" s="16" t="b">
        <v>0</v>
      </c>
      <c r="DK84" s="16" t="b">
        <v>0</v>
      </c>
    </row>
    <row r="85" spans="1:115" x14ac:dyDescent="0.2">
      <c r="A85" s="93" t="s">
        <v>181</v>
      </c>
      <c r="B85" s="16" t="s">
        <v>77</v>
      </c>
      <c r="C85" s="16" t="s">
        <v>101</v>
      </c>
      <c r="D85" s="16" t="s">
        <v>67</v>
      </c>
      <c r="E85" s="92" t="s">
        <v>98</v>
      </c>
      <c r="F85" s="36">
        <v>8.3733733333333333</v>
      </c>
      <c r="G85" s="36">
        <v>18.186946666666664</v>
      </c>
      <c r="H85" s="36">
        <v>16.509240000000002</v>
      </c>
      <c r="I85" s="36">
        <v>16.352586666666667</v>
      </c>
      <c r="J85" s="36">
        <v>14.922493333333334</v>
      </c>
      <c r="K85" s="36">
        <v>10.96068</v>
      </c>
      <c r="L85" s="36">
        <v>18.828720000000001</v>
      </c>
      <c r="M85" s="36">
        <v>9.6266000000000016</v>
      </c>
      <c r="N85" s="36">
        <v>7.2818533333333342</v>
      </c>
      <c r="O85" s="36">
        <v>51.923000000000002</v>
      </c>
      <c r="P85" s="36">
        <v>27.586146666666671</v>
      </c>
      <c r="Q85" s="36">
        <v>25.322253333333332</v>
      </c>
      <c r="R85" s="94">
        <v>18.231967272727271</v>
      </c>
      <c r="S85" s="94">
        <v>28.930333333333333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0.31330666666666668</v>
      </c>
      <c r="AA85" s="7">
        <v>0</v>
      </c>
      <c r="AB85" s="7">
        <v>51.942202666666667</v>
      </c>
      <c r="AC85" s="95">
        <v>52.255509333333329</v>
      </c>
      <c r="AD85" s="95">
        <v>52.115026666666665</v>
      </c>
      <c r="AE85" s="95">
        <v>0</v>
      </c>
      <c r="AF85" s="95">
        <v>0.14048266666666667</v>
      </c>
      <c r="AG85" s="96">
        <v>52.255509333333329</v>
      </c>
      <c r="AH85" s="96">
        <v>1.319738914337387</v>
      </c>
      <c r="AI85" s="96">
        <v>1.4444661812012329</v>
      </c>
      <c r="AJ85" s="96">
        <v>0</v>
      </c>
      <c r="AK85" s="96">
        <v>1.4444661812012329</v>
      </c>
      <c r="AL85" s="96">
        <v>0.7091591405372174</v>
      </c>
      <c r="AM85" s="97">
        <v>1.2527986538231843</v>
      </c>
      <c r="AN85" s="97">
        <v>0</v>
      </c>
      <c r="AO85" s="36">
        <v>25.322253333333332</v>
      </c>
      <c r="AP85" s="36">
        <v>0</v>
      </c>
      <c r="AQ85" s="36">
        <v>12.353423331126388</v>
      </c>
      <c r="AR85" s="36">
        <v>13.097574786384195</v>
      </c>
      <c r="AS85" s="36">
        <v>16.203171125309229</v>
      </c>
      <c r="AT85" s="36">
        <v>14.551015987300564</v>
      </c>
      <c r="AU85" s="36">
        <v>15.503107316603918</v>
      </c>
      <c r="AV85" s="36">
        <v>11.737368315409908</v>
      </c>
      <c r="AW85" s="36">
        <v>19.692695729187733</v>
      </c>
      <c r="AX85" s="36">
        <v>10.248461408732908</v>
      </c>
      <c r="AY85" s="36">
        <v>44.568353210272093</v>
      </c>
      <c r="AZ85" s="36">
        <v>38.332955499085863</v>
      </c>
      <c r="BA85" s="36">
        <v>37.328082586757212</v>
      </c>
      <c r="BB85" s="36">
        <v>25.79948128440294</v>
      </c>
      <c r="BC85" s="98">
        <v>12.353423331126388</v>
      </c>
      <c r="BD85" s="99">
        <v>207.16018124723962</v>
      </c>
      <c r="BE85" s="100">
        <v>3.032</v>
      </c>
      <c r="BF85" s="100">
        <v>42.448</v>
      </c>
      <c r="BG85" s="100">
        <v>16.206039999999998</v>
      </c>
      <c r="BH85" s="100">
        <v>14.553599999999999</v>
      </c>
      <c r="BI85" s="100">
        <v>0</v>
      </c>
      <c r="BJ85" s="100">
        <v>0</v>
      </c>
      <c r="BK85" s="100">
        <v>17.964600000000001</v>
      </c>
      <c r="BL85" s="100">
        <v>1.3745066666666668</v>
      </c>
      <c r="BM85" s="100">
        <v>0</v>
      </c>
      <c r="BN85" s="100">
        <v>0</v>
      </c>
      <c r="BO85" s="100">
        <v>0</v>
      </c>
      <c r="BP85" s="100">
        <v>0</v>
      </c>
      <c r="BQ85" s="100">
        <v>0</v>
      </c>
      <c r="BR85" s="100">
        <v>0</v>
      </c>
      <c r="BS85" s="100">
        <v>0</v>
      </c>
      <c r="BT85" s="100">
        <v>0</v>
      </c>
      <c r="BU85" s="100">
        <v>0</v>
      </c>
      <c r="BV85" s="101">
        <v>0.203683535528596</v>
      </c>
      <c r="BW85" s="101">
        <v>0.59714070323488</v>
      </c>
      <c r="BX85" s="101">
        <v>0.72897150322779003</v>
      </c>
      <c r="BY85" s="101">
        <v>0.82457928954423598</v>
      </c>
      <c r="BZ85" s="101">
        <v>0</v>
      </c>
      <c r="CA85" s="101">
        <v>0</v>
      </c>
      <c r="CB85" s="101">
        <v>0</v>
      </c>
      <c r="CC85" s="101">
        <v>0</v>
      </c>
      <c r="CD85" s="101">
        <v>0</v>
      </c>
      <c r="CE85" s="101">
        <v>0.68688633885102202</v>
      </c>
      <c r="CF85" s="101">
        <v>0.82353171775988998</v>
      </c>
      <c r="CG85" s="101">
        <v>0</v>
      </c>
      <c r="CH85" s="101">
        <v>0.79631646447140403</v>
      </c>
      <c r="CI85" s="101">
        <v>0.40285929676512</v>
      </c>
      <c r="CJ85" s="101">
        <v>-0.27102849677220997</v>
      </c>
      <c r="CK85" s="101">
        <v>0.17542071045576399</v>
      </c>
      <c r="CL85" s="101">
        <v>1.0149125122830001</v>
      </c>
      <c r="CM85" s="101">
        <v>1.20777336729968</v>
      </c>
      <c r="CN85" s="101">
        <v>1.65573210935406</v>
      </c>
      <c r="CO85" s="101">
        <v>2.8002746166049701</v>
      </c>
      <c r="CP85" s="101">
        <v>4.6917474670367803</v>
      </c>
      <c r="CQ85" s="101">
        <v>-0.31311366114897798</v>
      </c>
      <c r="CR85" s="101">
        <v>0.17646828224010999</v>
      </c>
      <c r="CS85" s="101">
        <v>0</v>
      </c>
      <c r="CT85" s="98">
        <v>37.322909333333335</v>
      </c>
      <c r="CU85" s="98">
        <v>67.417486002206942</v>
      </c>
      <c r="CV85" s="98">
        <v>40.431374546949137</v>
      </c>
      <c r="CW85" s="98">
        <v>35.673338208024106</v>
      </c>
      <c r="CX85" s="16" t="s">
        <v>69</v>
      </c>
      <c r="CY85" s="16" t="s">
        <v>70</v>
      </c>
      <c r="CZ85" s="98" t="b">
        <v>1</v>
      </c>
      <c r="DA85" s="98" t="b">
        <v>0</v>
      </c>
      <c r="DB85" s="98">
        <v>37.182426666666665</v>
      </c>
      <c r="DC85" s="98">
        <v>55.147026666666662</v>
      </c>
      <c r="DD85" s="102">
        <v>0</v>
      </c>
      <c r="DE85" s="36">
        <v>11.656545449561117</v>
      </c>
      <c r="DF85" s="36">
        <v>12.426622831780284</v>
      </c>
      <c r="DG85" s="102">
        <v>8.6348346875190551E-2</v>
      </c>
      <c r="DH85" s="16">
        <v>0</v>
      </c>
      <c r="DI85" s="16">
        <v>0</v>
      </c>
      <c r="DJ85" s="16" t="b">
        <v>0</v>
      </c>
      <c r="DK85" s="16" t="b">
        <v>1</v>
      </c>
    </row>
    <row r="86" spans="1:115" x14ac:dyDescent="0.2">
      <c r="A86" s="93" t="s">
        <v>182</v>
      </c>
      <c r="B86" s="16" t="s">
        <v>77</v>
      </c>
      <c r="C86" s="16" t="s">
        <v>66</v>
      </c>
      <c r="D86" s="16" t="s">
        <v>72</v>
      </c>
      <c r="E86" s="92" t="s">
        <v>98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94">
        <v>0</v>
      </c>
      <c r="S86" s="94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95">
        <v>0</v>
      </c>
      <c r="AD86" s="95">
        <v>0</v>
      </c>
      <c r="AE86" s="95">
        <v>0</v>
      </c>
      <c r="AF86" s="95">
        <v>0</v>
      </c>
      <c r="AG86" s="96">
        <v>0</v>
      </c>
      <c r="AH86" s="96">
        <v>0</v>
      </c>
      <c r="AI86" s="96">
        <v>0</v>
      </c>
      <c r="AJ86" s="96">
        <v>0</v>
      </c>
      <c r="AK86" s="96">
        <v>0</v>
      </c>
      <c r="AL86" s="96">
        <v>0</v>
      </c>
      <c r="AM86" s="97">
        <v>0</v>
      </c>
      <c r="AN86" s="97">
        <v>0</v>
      </c>
      <c r="AO86" s="36">
        <v>0</v>
      </c>
      <c r="AP86" s="36">
        <v>0</v>
      </c>
      <c r="AQ86" s="36">
        <v>0</v>
      </c>
      <c r="AR86" s="36">
        <v>0</v>
      </c>
      <c r="AS86" s="36">
        <v>0</v>
      </c>
      <c r="AT86" s="36">
        <v>0</v>
      </c>
      <c r="AU86" s="36">
        <v>0</v>
      </c>
      <c r="AV86" s="36">
        <v>0</v>
      </c>
      <c r="AW86" s="36">
        <v>0</v>
      </c>
      <c r="AX86" s="36">
        <v>0</v>
      </c>
      <c r="AY86" s="36">
        <v>0</v>
      </c>
      <c r="AZ86" s="36">
        <v>0</v>
      </c>
      <c r="BA86" s="36">
        <v>0</v>
      </c>
      <c r="BB86" s="36">
        <v>0</v>
      </c>
      <c r="BC86" s="98">
        <v>0</v>
      </c>
      <c r="BD86" s="99">
        <v>0</v>
      </c>
      <c r="BE86" s="100">
        <v>0</v>
      </c>
      <c r="BF86" s="100">
        <v>0</v>
      </c>
      <c r="BG86" s="100">
        <v>0</v>
      </c>
      <c r="BH86" s="100">
        <v>0</v>
      </c>
      <c r="BI86" s="100">
        <v>0</v>
      </c>
      <c r="BJ86" s="100">
        <v>0</v>
      </c>
      <c r="BK86" s="100">
        <v>0</v>
      </c>
      <c r="BL86" s="100">
        <v>0</v>
      </c>
      <c r="BM86" s="100">
        <v>0</v>
      </c>
      <c r="BN86" s="100">
        <v>0</v>
      </c>
      <c r="BO86" s="100">
        <v>0</v>
      </c>
      <c r="BP86" s="100">
        <v>0</v>
      </c>
      <c r="BQ86" s="100">
        <v>0</v>
      </c>
      <c r="BR86" s="100">
        <v>0</v>
      </c>
      <c r="BS86" s="100">
        <v>0</v>
      </c>
      <c r="BT86" s="100">
        <v>0</v>
      </c>
      <c r="BU86" s="100">
        <v>0</v>
      </c>
      <c r="BV86" s="101">
        <v>0.39354925154401799</v>
      </c>
      <c r="BW86" s="101">
        <v>0.76113297311260797</v>
      </c>
      <c r="BX86" s="101">
        <v>0.49615356086236401</v>
      </c>
      <c r="BY86" s="101">
        <v>0.696978679418644</v>
      </c>
      <c r="BZ86" s="101">
        <v>0.51797096653679897</v>
      </c>
      <c r="CA86" s="101">
        <v>0.91965399460257602</v>
      </c>
      <c r="CB86" s="101">
        <v>0.86180000291923908</v>
      </c>
      <c r="CC86" s="101">
        <v>0</v>
      </c>
      <c r="CD86" s="101">
        <v>0</v>
      </c>
      <c r="CE86" s="101">
        <v>0</v>
      </c>
      <c r="CF86" s="101">
        <v>0</v>
      </c>
      <c r="CG86" s="101">
        <v>0</v>
      </c>
      <c r="CH86" s="101">
        <v>0.60645074845598201</v>
      </c>
      <c r="CI86" s="101">
        <v>0.23886702688739198</v>
      </c>
      <c r="CJ86" s="101">
        <v>0.50384643913763594</v>
      </c>
      <c r="CK86" s="101">
        <v>-0.303021320581356</v>
      </c>
      <c r="CL86" s="101">
        <v>0.48202903346320097</v>
      </c>
      <c r="CM86" s="101">
        <v>-8.0346005397423495E-2</v>
      </c>
      <c r="CN86" s="101">
        <v>0.138199997080761</v>
      </c>
      <c r="CO86" s="101">
        <v>3.3724294679788898</v>
      </c>
      <c r="CP86" s="101">
        <v>6.4582082436019403</v>
      </c>
      <c r="CQ86" s="101">
        <v>-1</v>
      </c>
      <c r="CR86" s="101">
        <v>-1</v>
      </c>
      <c r="CS86" s="101">
        <v>0</v>
      </c>
      <c r="CT86" s="98">
        <v>0</v>
      </c>
      <c r="CU86" s="98">
        <v>0</v>
      </c>
      <c r="CV86" s="98">
        <v>0</v>
      </c>
      <c r="CW86" s="98">
        <v>0</v>
      </c>
      <c r="CY86" s="16" t="s">
        <v>74</v>
      </c>
      <c r="CZ86" s="98" t="b">
        <v>0</v>
      </c>
      <c r="DA86" s="98" t="b">
        <v>0</v>
      </c>
      <c r="DB86" s="98">
        <v>0</v>
      </c>
      <c r="DC86" s="98">
        <v>0</v>
      </c>
      <c r="DD86" s="102" t="s">
        <v>75</v>
      </c>
      <c r="DE86" s="36">
        <v>0</v>
      </c>
      <c r="DF86" s="36">
        <v>0</v>
      </c>
      <c r="DG86" s="102">
        <v>0</v>
      </c>
      <c r="DH86" s="16">
        <v>0</v>
      </c>
      <c r="DI86" s="16">
        <v>0</v>
      </c>
      <c r="DJ86" s="16" t="b">
        <v>0</v>
      </c>
      <c r="DK86" s="16" t="b">
        <v>0</v>
      </c>
    </row>
    <row r="87" spans="1:115" x14ac:dyDescent="0.2">
      <c r="A87" s="93" t="s">
        <v>183</v>
      </c>
      <c r="B87" s="16" t="s">
        <v>77</v>
      </c>
      <c r="C87" s="16" t="s">
        <v>78</v>
      </c>
      <c r="D87" s="16" t="s">
        <v>67</v>
      </c>
      <c r="E87" s="92" t="s">
        <v>98</v>
      </c>
      <c r="F87" s="36">
        <v>2.1860719999999998</v>
      </c>
      <c r="G87" s="36">
        <v>3.3958399999999997</v>
      </c>
      <c r="H87" s="36">
        <v>5.3484480000000003</v>
      </c>
      <c r="I87" s="36">
        <v>4.2296400000000007</v>
      </c>
      <c r="J87" s="36">
        <v>5.9912320000000001</v>
      </c>
      <c r="K87" s="36">
        <v>1.4821426666666666</v>
      </c>
      <c r="L87" s="36">
        <v>0.65188000000000001</v>
      </c>
      <c r="M87" s="36">
        <v>4.1447440000000002</v>
      </c>
      <c r="N87" s="36">
        <v>7.4374959999999994</v>
      </c>
      <c r="O87" s="36">
        <v>3.0380639999999999</v>
      </c>
      <c r="P87" s="36">
        <v>1.9980880000000001</v>
      </c>
      <c r="Q87" s="36">
        <v>4.4964559999999993</v>
      </c>
      <c r="R87" s="94">
        <v>3.6276042424242418</v>
      </c>
      <c r="S87" s="94">
        <v>4.1578826666666666</v>
      </c>
      <c r="T87" s="7">
        <v>0</v>
      </c>
      <c r="U87" s="7">
        <v>0</v>
      </c>
      <c r="V87" s="7">
        <v>5.8617655999999997E-2</v>
      </c>
      <c r="W87" s="7">
        <v>0</v>
      </c>
      <c r="X87" s="7">
        <v>0</v>
      </c>
      <c r="Y87" s="7">
        <v>9.0959999999999982E-3</v>
      </c>
      <c r="Z87" s="7">
        <v>0</v>
      </c>
      <c r="AA87" s="7">
        <v>3.032E-2</v>
      </c>
      <c r="AB87" s="7">
        <v>8.0999879999999997</v>
      </c>
      <c r="AC87" s="95">
        <v>8.1980216559999999</v>
      </c>
      <c r="AD87" s="95">
        <v>1.012688</v>
      </c>
      <c r="AE87" s="95">
        <v>7.1221679999999994</v>
      </c>
      <c r="AF87" s="95">
        <v>6.3165655999999987E-2</v>
      </c>
      <c r="AG87" s="96">
        <v>8.1980216559999999</v>
      </c>
      <c r="AH87" s="96">
        <v>0.1190639045417802</v>
      </c>
      <c r="AI87" s="96">
        <v>0.14106968910276707</v>
      </c>
      <c r="AJ87" s="96">
        <v>2.9464136262901288</v>
      </c>
      <c r="AK87" s="96">
        <v>3.087483315392896</v>
      </c>
      <c r="AL87" s="96">
        <v>5.6009699043701708</v>
      </c>
      <c r="AM87" s="97">
        <v>21.234804126592394</v>
      </c>
      <c r="AN87" s="97">
        <v>0.5053333333333333</v>
      </c>
      <c r="AO87" s="36">
        <v>4.4964559999999993</v>
      </c>
      <c r="AP87" s="36">
        <v>0</v>
      </c>
      <c r="AQ87" s="36">
        <v>3.0421066666666663</v>
      </c>
      <c r="AR87" s="36">
        <v>4.9114461604597839</v>
      </c>
      <c r="AS87" s="36">
        <v>3.718308874124963</v>
      </c>
      <c r="AT87" s="36">
        <v>3.6290993610638038</v>
      </c>
      <c r="AU87" s="36">
        <v>5.1948266666666658</v>
      </c>
      <c r="AV87" s="36">
        <v>2.9614779917792156</v>
      </c>
      <c r="AW87" s="36">
        <v>3.2761091912923241</v>
      </c>
      <c r="AX87" s="36">
        <v>6.9372609383136314</v>
      </c>
      <c r="AY87" s="36">
        <v>6.2070777046479853</v>
      </c>
      <c r="AZ87" s="36">
        <v>6.3546499517371062</v>
      </c>
      <c r="BA87" s="36">
        <v>4.6658252704436105</v>
      </c>
      <c r="BB87" s="36">
        <v>4.9767219295348557</v>
      </c>
      <c r="BC87" s="98">
        <v>2.9834890106666663</v>
      </c>
      <c r="BD87" s="99">
        <v>47.676889050730608</v>
      </c>
      <c r="BE87" s="100">
        <v>0</v>
      </c>
      <c r="BF87" s="100">
        <v>0.58214399999999988</v>
      </c>
      <c r="BG87" s="100">
        <v>7.3738239999999999</v>
      </c>
      <c r="BH87" s="100">
        <v>13.195263999999998</v>
      </c>
      <c r="BI87" s="100">
        <v>0</v>
      </c>
      <c r="BJ87" s="100">
        <v>0</v>
      </c>
      <c r="BK87" s="100">
        <v>14.65972</v>
      </c>
      <c r="BL87" s="100">
        <v>0.218304</v>
      </c>
      <c r="BM87" s="100">
        <v>2.161816</v>
      </c>
      <c r="BN87" s="100">
        <v>0.169792</v>
      </c>
      <c r="BO87" s="100">
        <v>0</v>
      </c>
      <c r="BP87" s="100">
        <v>21.151231999999997</v>
      </c>
      <c r="BQ87" s="100">
        <v>0</v>
      </c>
      <c r="BR87" s="100">
        <v>0.58214399999999988</v>
      </c>
      <c r="BS87" s="100">
        <v>7.3738239999999999</v>
      </c>
      <c r="BT87" s="100">
        <v>13.195263999999998</v>
      </c>
      <c r="BU87" s="100">
        <v>0</v>
      </c>
      <c r="BV87" s="101">
        <v>0</v>
      </c>
      <c r="BW87" s="101">
        <v>0.785800354924579</v>
      </c>
      <c r="BX87" s="101">
        <v>0.73290909090909095</v>
      </c>
      <c r="BY87" s="101">
        <v>0.51941958541815603</v>
      </c>
      <c r="BZ87" s="101">
        <v>0.46324870118987804</v>
      </c>
      <c r="CA87" s="101">
        <v>0.22552471609886399</v>
      </c>
      <c r="CB87" s="101">
        <v>0</v>
      </c>
      <c r="CC87" s="101">
        <v>0.51316239941477693</v>
      </c>
      <c r="CD87" s="101">
        <v>0.70671619047619005</v>
      </c>
      <c r="CE87" s="101">
        <v>0.48395546823837599</v>
      </c>
      <c r="CF87" s="101">
        <v>0</v>
      </c>
      <c r="CG87" s="101">
        <v>0</v>
      </c>
      <c r="CH87" s="101">
        <v>1.26556799116998</v>
      </c>
      <c r="CI87" s="101">
        <v>0.214199645075421</v>
      </c>
      <c r="CJ87" s="101">
        <v>-0.26709090909090899</v>
      </c>
      <c r="CK87" s="101">
        <v>0.48058041458184397</v>
      </c>
      <c r="CL87" s="101">
        <v>-0.53675129881012196</v>
      </c>
      <c r="CM87" s="101">
        <v>0.77447528390113607</v>
      </c>
      <c r="CN87" s="101">
        <v>5.4680092592592597</v>
      </c>
      <c r="CO87" s="101">
        <v>0.48683760058522302</v>
      </c>
      <c r="CP87" s="101">
        <v>-0.29328380952381</v>
      </c>
      <c r="CQ87" s="101">
        <v>0.51604453176162401</v>
      </c>
      <c r="CR87" s="101">
        <v>1.6226605968639398</v>
      </c>
      <c r="CS87" s="101">
        <v>0</v>
      </c>
      <c r="CT87" s="98">
        <v>-6.4616983440000002</v>
      </c>
      <c r="CU87" s="98">
        <v>-8.3395170106666665</v>
      </c>
      <c r="CV87" s="98">
        <v>3.3745034955402158</v>
      </c>
      <c r="CW87" s="98">
        <v>16.210520781875037</v>
      </c>
      <c r="CX87" s="16" t="s">
        <v>84</v>
      </c>
      <c r="CY87" s="16" t="s">
        <v>85</v>
      </c>
      <c r="CZ87" s="98" t="b">
        <v>0</v>
      </c>
      <c r="DA87" s="98" t="b">
        <v>0</v>
      </c>
      <c r="DB87" s="98">
        <v>-6.5248640000000018</v>
      </c>
      <c r="DC87" s="98">
        <v>8.1348559999999992</v>
      </c>
      <c r="DD87" s="102">
        <v>0</v>
      </c>
      <c r="DE87" s="36">
        <v>1.8924794330626624</v>
      </c>
      <c r="DF87" s="36">
        <v>1.760261167825073</v>
      </c>
      <c r="DG87" s="102">
        <v>0.15599229502062628</v>
      </c>
      <c r="DH87" s="16">
        <v>0</v>
      </c>
      <c r="DI87" s="16">
        <v>0</v>
      </c>
      <c r="DJ87" s="16" t="b">
        <v>0</v>
      </c>
      <c r="DK87" s="16" t="b">
        <v>1</v>
      </c>
    </row>
    <row r="88" spans="1:115" x14ac:dyDescent="0.2">
      <c r="A88" s="93" t="s">
        <v>184</v>
      </c>
      <c r="B88" s="16" t="s">
        <v>77</v>
      </c>
      <c r="C88" s="16" t="s">
        <v>78</v>
      </c>
      <c r="D88" s="16" t="s">
        <v>67</v>
      </c>
      <c r="E88" s="92" t="s">
        <v>98</v>
      </c>
      <c r="F88" s="36">
        <v>7.9327226666666668</v>
      </c>
      <c r="G88" s="36">
        <v>4.225597333333333</v>
      </c>
      <c r="H88" s="36">
        <v>4.8956693333333332</v>
      </c>
      <c r="I88" s="36">
        <v>2.9556946666666666</v>
      </c>
      <c r="J88" s="36">
        <v>3.5348066666666664</v>
      </c>
      <c r="K88" s="36">
        <v>3.0774799999999995</v>
      </c>
      <c r="L88" s="36">
        <v>4.6217786666666676</v>
      </c>
      <c r="M88" s="36">
        <v>7.0387879999999994</v>
      </c>
      <c r="N88" s="36">
        <v>3.6768053333333333</v>
      </c>
      <c r="O88" s="36">
        <v>1.8282959999999999</v>
      </c>
      <c r="P88" s="36">
        <v>0.16271733333333335</v>
      </c>
      <c r="Q88" s="36">
        <v>2.0213333333333333E-2</v>
      </c>
      <c r="R88" s="94">
        <v>3.9954869090909093</v>
      </c>
      <c r="S88" s="94">
        <v>1.8892728888888888</v>
      </c>
      <c r="T88" s="7">
        <v>0</v>
      </c>
      <c r="U88" s="7">
        <v>1.01572E-2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6.2974639999999998E-2</v>
      </c>
      <c r="AB88" s="7">
        <v>5.55801984</v>
      </c>
      <c r="AC88" s="95">
        <v>5.6311516799999994</v>
      </c>
      <c r="AD88" s="95">
        <v>4.06288E-2</v>
      </c>
      <c r="AE88" s="95">
        <v>5.4848879999999998</v>
      </c>
      <c r="AF88" s="95">
        <v>0.10563488000000001</v>
      </c>
      <c r="AG88" s="96">
        <v>5.6311516800000003</v>
      </c>
      <c r="AH88" s="96">
        <v>5.1631344110554698E-3</v>
      </c>
      <c r="AI88" s="96">
        <v>5.1385694410909137E-3</v>
      </c>
      <c r="AJ88" s="96">
        <v>2.1581991652581838</v>
      </c>
      <c r="AK88" s="96">
        <v>2.1633377346992746</v>
      </c>
      <c r="AL88" s="96">
        <v>5.2633802459912289</v>
      </c>
      <c r="AM88" s="97">
        <v>21.694293579324558</v>
      </c>
      <c r="AN88" s="97">
        <v>0.5053333333333333</v>
      </c>
      <c r="AO88" s="36">
        <v>2.0213333333333333E-2</v>
      </c>
      <c r="AP88" s="36">
        <v>1.2380666666666669</v>
      </c>
      <c r="AQ88" s="36">
        <v>1.6574933333333333</v>
      </c>
      <c r="AR88" s="36">
        <v>3.719253333333334</v>
      </c>
      <c r="AS88" s="36">
        <v>6.5748919999999993</v>
      </c>
      <c r="AT88" s="36">
        <v>4.4722</v>
      </c>
      <c r="AU88" s="36">
        <v>3.6761989333333331</v>
      </c>
      <c r="AV88" s="36">
        <v>3.2005791999999995</v>
      </c>
      <c r="AW88" s="36">
        <v>4.8066498133333342</v>
      </c>
      <c r="AX88" s="36">
        <v>6.8169466666666674</v>
      </c>
      <c r="AY88" s="36">
        <v>2.9607480000000002</v>
      </c>
      <c r="AZ88" s="36">
        <v>4.0007240000000008</v>
      </c>
      <c r="BA88" s="36">
        <v>5.2302</v>
      </c>
      <c r="BB88" s="36">
        <v>3.340253333333334</v>
      </c>
      <c r="BC88" s="98">
        <v>2.8854028</v>
      </c>
      <c r="BD88" s="99">
        <v>46.063053599999996</v>
      </c>
      <c r="BE88" s="100">
        <v>0</v>
      </c>
      <c r="BF88" s="100">
        <v>7.0084680000000006</v>
      </c>
      <c r="BG88" s="100">
        <v>3.0471600000000003</v>
      </c>
      <c r="BH88" s="100">
        <v>7.0084680000000006</v>
      </c>
      <c r="BI88" s="100">
        <v>0</v>
      </c>
      <c r="BJ88" s="100">
        <v>0</v>
      </c>
      <c r="BK88" s="100">
        <v>6.9478280000000003</v>
      </c>
      <c r="BL88" s="100">
        <v>5.9826413333333335</v>
      </c>
      <c r="BM88" s="100">
        <v>0.37546266666666667</v>
      </c>
      <c r="BN88" s="100">
        <v>1.8879253333333335</v>
      </c>
      <c r="BO88" s="100">
        <v>0</v>
      </c>
      <c r="BP88" s="100">
        <v>17.064095999999999</v>
      </c>
      <c r="BQ88" s="100">
        <v>0</v>
      </c>
      <c r="BR88" s="100">
        <v>7.0084680000000006</v>
      </c>
      <c r="BS88" s="100">
        <v>3.0471600000000003</v>
      </c>
      <c r="BT88" s="100">
        <v>7.0084680000000006</v>
      </c>
      <c r="BU88" s="100">
        <v>0</v>
      </c>
      <c r="BV88" s="101">
        <v>0.34801523751281999</v>
      </c>
      <c r="BW88" s="101">
        <v>0.759792955596724</v>
      </c>
      <c r="BX88" s="101">
        <v>0.83520889405431897</v>
      </c>
      <c r="BY88" s="101">
        <v>0</v>
      </c>
      <c r="BZ88" s="101">
        <v>0.946461371304398</v>
      </c>
      <c r="CA88" s="101">
        <v>0.63815017322627798</v>
      </c>
      <c r="CB88" s="101">
        <v>0.98693302717183296</v>
      </c>
      <c r="CC88" s="101">
        <v>0.33542518288786899</v>
      </c>
      <c r="CD88" s="101">
        <v>0.89127313570650901</v>
      </c>
      <c r="CE88" s="101">
        <v>0</v>
      </c>
      <c r="CF88" s="101">
        <v>0</v>
      </c>
      <c r="CG88" s="101">
        <v>0</v>
      </c>
      <c r="CH88" s="101">
        <v>-0.65198476248717996</v>
      </c>
      <c r="CI88" s="101">
        <v>-0.24020704440327598</v>
      </c>
      <c r="CJ88" s="101">
        <v>-0.16479110594568097</v>
      </c>
      <c r="CK88" s="101">
        <v>1.0818453188602399</v>
      </c>
      <c r="CL88" s="101">
        <v>-5.35386286956024E-2</v>
      </c>
      <c r="CM88" s="101">
        <v>-0.36184982677372196</v>
      </c>
      <c r="CN88" s="101">
        <v>1.3066972828166901E-2</v>
      </c>
      <c r="CO88" s="101">
        <v>-0.66457481711213007</v>
      </c>
      <c r="CP88" s="101">
        <v>0.108726864293491</v>
      </c>
      <c r="CQ88" s="101">
        <v>1.0840243228302899</v>
      </c>
      <c r="CR88" s="101">
        <v>32.613184079602</v>
      </c>
      <c r="CS88" s="101">
        <v>0</v>
      </c>
      <c r="CT88" s="98">
        <v>-1.3166763200000002</v>
      </c>
      <c r="CU88" s="98">
        <v>6.7176183466666659</v>
      </c>
      <c r="CV88" s="98">
        <v>1.0583903466666666</v>
      </c>
      <c r="CW88" s="98">
        <v>6.1253676799999992</v>
      </c>
      <c r="CX88" s="16" t="s">
        <v>84</v>
      </c>
      <c r="CY88" s="16" t="s">
        <v>85</v>
      </c>
      <c r="CZ88" s="98" t="b">
        <v>0</v>
      </c>
      <c r="DA88" s="98" t="b">
        <v>0</v>
      </c>
      <c r="DB88" s="98">
        <v>-1.4223112000000011</v>
      </c>
      <c r="DC88" s="98">
        <v>4.2874501333333317</v>
      </c>
      <c r="DD88" s="102">
        <v>0.17819477780202198</v>
      </c>
      <c r="DE88" s="36">
        <v>2.2754020779267385</v>
      </c>
      <c r="DF88" s="36">
        <v>1.5786746289565072</v>
      </c>
      <c r="DG88" s="102">
        <v>4.7805075412858944E-3</v>
      </c>
      <c r="DH88" s="16">
        <v>0</v>
      </c>
      <c r="DI88" s="16">
        <v>0</v>
      </c>
      <c r="DJ88" s="16" t="b">
        <v>0</v>
      </c>
      <c r="DK88" s="16" t="b">
        <v>1</v>
      </c>
    </row>
    <row r="89" spans="1:115" x14ac:dyDescent="0.2">
      <c r="A89" s="93" t="s">
        <v>185</v>
      </c>
      <c r="B89" s="16" t="s">
        <v>65</v>
      </c>
      <c r="C89" s="16" t="s">
        <v>66</v>
      </c>
      <c r="D89" s="16" t="s">
        <v>67</v>
      </c>
      <c r="E89" s="92" t="s">
        <v>68</v>
      </c>
      <c r="F89" s="36">
        <v>5.3999920000000001</v>
      </c>
      <c r="G89" s="36">
        <v>2.7050493333333332</v>
      </c>
      <c r="H89" s="36">
        <v>5.8745000000000003</v>
      </c>
      <c r="I89" s="36">
        <v>3.3124600000000002</v>
      </c>
      <c r="J89" s="36">
        <v>5.7365440000000003</v>
      </c>
      <c r="K89" s="36">
        <v>1.7302613333333332</v>
      </c>
      <c r="L89" s="36">
        <v>5.1751186666666662</v>
      </c>
      <c r="M89" s="36">
        <v>11.070337333333333</v>
      </c>
      <c r="N89" s="36">
        <v>12.683361333333334</v>
      </c>
      <c r="O89" s="36">
        <v>7.2985293333333328</v>
      </c>
      <c r="P89" s="36">
        <v>11.325530666666666</v>
      </c>
      <c r="Q89" s="36">
        <v>2.9400293333333329</v>
      </c>
      <c r="R89" s="94">
        <v>6.5737894545454552</v>
      </c>
      <c r="S89" s="94">
        <v>10.43580711111111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0.81661866666666683</v>
      </c>
      <c r="AB89" s="7">
        <v>20.936061066666667</v>
      </c>
      <c r="AC89" s="95">
        <v>21.752679733333334</v>
      </c>
      <c r="AD89" s="95">
        <v>21.752679733333334</v>
      </c>
      <c r="AE89" s="95">
        <v>0</v>
      </c>
      <c r="AF89" s="95">
        <v>0</v>
      </c>
      <c r="AG89" s="96">
        <v>21.752679733333334</v>
      </c>
      <c r="AH89" s="96">
        <v>1.3556834192729297</v>
      </c>
      <c r="AI89" s="96">
        <v>1.672148801628732</v>
      </c>
      <c r="AJ89" s="96">
        <v>0</v>
      </c>
      <c r="AK89" s="96">
        <v>1.672148801628732</v>
      </c>
      <c r="AL89" s="96">
        <v>4.3622563238740195</v>
      </c>
      <c r="AM89" s="97">
        <v>11.785499116466614</v>
      </c>
      <c r="AN89" s="97">
        <v>0</v>
      </c>
      <c r="AO89" s="36">
        <v>2.9400293333333329</v>
      </c>
      <c r="AP89" s="36">
        <v>7.5068165439768277</v>
      </c>
      <c r="AQ89" s="36">
        <v>7.092033664396225</v>
      </c>
      <c r="AR89" s="36">
        <v>3.8403968738604122</v>
      </c>
      <c r="AS89" s="36">
        <v>5.0064257987085892</v>
      </c>
      <c r="AT89" s="36">
        <v>6.1802977979323153</v>
      </c>
      <c r="AU89" s="36">
        <v>6.7883573782020381</v>
      </c>
      <c r="AV89" s="36">
        <v>2.0475101887741172</v>
      </c>
      <c r="AW89" s="36">
        <v>6.123992944870249</v>
      </c>
      <c r="AX89" s="36">
        <v>13.100118488748414</v>
      </c>
      <c r="AY89" s="36">
        <v>10.776357895897917</v>
      </c>
      <c r="AZ89" s="36">
        <v>13.848515477549858</v>
      </c>
      <c r="BA89" s="36">
        <v>10.735404705930529</v>
      </c>
      <c r="BB89" s="36">
        <v>12.362307913994554</v>
      </c>
      <c r="BC89" s="98">
        <v>14.598850208373053</v>
      </c>
      <c r="BD89" s="99">
        <v>83.655855939508712</v>
      </c>
      <c r="BE89" s="100">
        <v>0</v>
      </c>
      <c r="BF89" s="100">
        <v>15.163587866666665</v>
      </c>
      <c r="BG89" s="100">
        <v>15.163587866666665</v>
      </c>
      <c r="BH89" s="100">
        <v>0</v>
      </c>
      <c r="BI89" s="100">
        <v>0</v>
      </c>
      <c r="BJ89" s="100">
        <v>0</v>
      </c>
      <c r="BK89" s="100">
        <v>9.0965053333333348</v>
      </c>
      <c r="BL89" s="100">
        <v>0</v>
      </c>
      <c r="BM89" s="100">
        <v>0</v>
      </c>
      <c r="BN89" s="100">
        <v>0</v>
      </c>
      <c r="BO89" s="100">
        <v>0</v>
      </c>
      <c r="BP89" s="100">
        <v>0</v>
      </c>
      <c r="BQ89" s="100">
        <v>0</v>
      </c>
      <c r="BR89" s="100">
        <v>0</v>
      </c>
      <c r="BS89" s="100">
        <v>0</v>
      </c>
      <c r="BT89" s="100">
        <v>0</v>
      </c>
      <c r="BU89" s="100">
        <v>0</v>
      </c>
      <c r="BV89" s="101">
        <v>0.24261655119935599</v>
      </c>
      <c r="BW89" s="101">
        <v>0</v>
      </c>
      <c r="BX89" s="101">
        <v>0.86849849184574202</v>
      </c>
      <c r="BY89" s="101">
        <v>0.7494977058681479</v>
      </c>
      <c r="BZ89" s="101">
        <v>0.78113215669392999</v>
      </c>
      <c r="CA89" s="101">
        <v>0</v>
      </c>
      <c r="CB89" s="101">
        <v>0</v>
      </c>
      <c r="CC89" s="101">
        <v>0.40155078993376497</v>
      </c>
      <c r="CD89" s="101">
        <v>0.71801235133573693</v>
      </c>
      <c r="CE89" s="101">
        <v>0.40769210671067102</v>
      </c>
      <c r="CF89" s="101">
        <v>0.80030616839261592</v>
      </c>
      <c r="CG89" s="101">
        <v>0</v>
      </c>
      <c r="CH89" s="101">
        <v>0.75738344880064401</v>
      </c>
      <c r="CI89" s="101">
        <v>1.7309926564612201</v>
      </c>
      <c r="CJ89" s="101">
        <v>0.13150150815425798</v>
      </c>
      <c r="CK89" s="101">
        <v>0.25050229413185199</v>
      </c>
      <c r="CL89" s="101">
        <v>0.21886784330607001</v>
      </c>
      <c r="CM89" s="101">
        <v>2.2657033218114702</v>
      </c>
      <c r="CN89" s="101">
        <v>1.0901994248620701</v>
      </c>
      <c r="CO89" s="101">
        <v>0.59844921006623497</v>
      </c>
      <c r="CP89" s="101">
        <v>-0.28198764866426296</v>
      </c>
      <c r="CQ89" s="101">
        <v>0.59230789328932898</v>
      </c>
      <c r="CR89" s="101">
        <v>-0.19969383160738399</v>
      </c>
      <c r="CS89" s="101">
        <v>0</v>
      </c>
      <c r="CT89" s="98">
        <v>12.656174399999999</v>
      </c>
      <c r="CU89" s="98">
        <v>20.727728602270439</v>
      </c>
      <c r="CV89" s="98">
        <v>23.979365392806255</v>
      </c>
      <c r="CW89" s="98">
        <v>7.6497486012914093</v>
      </c>
      <c r="CX89" s="16" t="s">
        <v>69</v>
      </c>
      <c r="CY89" s="16" t="s">
        <v>70</v>
      </c>
      <c r="CZ89" s="98" t="b">
        <v>1</v>
      </c>
      <c r="DA89" s="98" t="b">
        <v>0</v>
      </c>
      <c r="DB89" s="98">
        <v>12.656174399999999</v>
      </c>
      <c r="DC89" s="98">
        <v>14.245863189356504</v>
      </c>
      <c r="DD89" s="102">
        <v>0.8252418119812196</v>
      </c>
      <c r="DE89" s="36">
        <v>3.4921485280226108</v>
      </c>
      <c r="DF89" s="36">
        <v>3.5663643395864271</v>
      </c>
      <c r="DG89" s="102">
        <v>0.18925671091445551</v>
      </c>
      <c r="DH89" s="16">
        <v>0</v>
      </c>
      <c r="DI89" s="16">
        <v>0</v>
      </c>
      <c r="DJ89" s="16" t="b">
        <v>0</v>
      </c>
      <c r="DK89" s="16" t="b">
        <v>1</v>
      </c>
    </row>
    <row r="90" spans="1:115" x14ac:dyDescent="0.2">
      <c r="A90" s="93" t="s">
        <v>186</v>
      </c>
      <c r="B90" s="16" t="s">
        <v>65</v>
      </c>
      <c r="C90" s="16" t="s">
        <v>66</v>
      </c>
      <c r="D90" s="16" t="s">
        <v>67</v>
      </c>
      <c r="E90" s="92" t="s">
        <v>68</v>
      </c>
      <c r="F90" s="36">
        <v>1.3477239999999999</v>
      </c>
      <c r="G90" s="36">
        <v>0.99752800000000008</v>
      </c>
      <c r="H90" s="36">
        <v>0.53060000000000007</v>
      </c>
      <c r="I90" s="36">
        <v>1.1036480000000002</v>
      </c>
      <c r="J90" s="36">
        <v>1.0293639999999999</v>
      </c>
      <c r="K90" s="36">
        <v>1.1198186666666667</v>
      </c>
      <c r="L90" s="36">
        <v>1.2734399999999999</v>
      </c>
      <c r="M90" s="36">
        <v>3.4544586666666666</v>
      </c>
      <c r="N90" s="36">
        <v>2.5044320000000004</v>
      </c>
      <c r="O90" s="36">
        <v>2.0268920000000001</v>
      </c>
      <c r="P90" s="36">
        <v>3.6080799999999997</v>
      </c>
      <c r="Q90" s="36">
        <v>2.1860719999999998</v>
      </c>
      <c r="R90" s="94">
        <v>1.7269077575757577</v>
      </c>
      <c r="S90" s="94">
        <v>2.7131346666666665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41.073746000000007</v>
      </c>
      <c r="AB90" s="7">
        <v>0</v>
      </c>
      <c r="AC90" s="95">
        <v>41.073746000000007</v>
      </c>
      <c r="AD90" s="95">
        <v>41.073746000000007</v>
      </c>
      <c r="AE90" s="95">
        <v>0</v>
      </c>
      <c r="AF90" s="95">
        <v>0</v>
      </c>
      <c r="AG90" s="96">
        <v>41.073746000000007</v>
      </c>
      <c r="AH90" s="96">
        <v>10.210010280587639</v>
      </c>
      <c r="AI90" s="96">
        <v>12.019132398712458</v>
      </c>
      <c r="AJ90" s="96">
        <v>0</v>
      </c>
      <c r="AK90" s="96">
        <v>12.019132398712458</v>
      </c>
      <c r="AL90" s="96">
        <v>1.6412089158680914</v>
      </c>
      <c r="AM90" s="97">
        <v>4.5858423023368182</v>
      </c>
      <c r="AN90" s="97">
        <v>0</v>
      </c>
      <c r="AO90" s="36">
        <v>2.1860719999999998</v>
      </c>
      <c r="AP90" s="36">
        <v>2.0474618912270066</v>
      </c>
      <c r="AQ90" s="36">
        <v>2.0624968296246302</v>
      </c>
      <c r="AR90" s="36">
        <v>1.2881795985157425</v>
      </c>
      <c r="AS90" s="36">
        <v>1.5520877130597994</v>
      </c>
      <c r="AT90" s="36">
        <v>2.411790088272177</v>
      </c>
      <c r="AU90" s="36">
        <v>1.0808322000000001</v>
      </c>
      <c r="AV90" s="36">
        <v>1.1758096000000002</v>
      </c>
      <c r="AW90" s="36">
        <v>1.3371120000000003</v>
      </c>
      <c r="AX90" s="36">
        <v>3.6271816000000006</v>
      </c>
      <c r="AY90" s="36">
        <v>2.6296536000000001</v>
      </c>
      <c r="AZ90" s="36">
        <v>2.1282366000000001</v>
      </c>
      <c r="BA90" s="36">
        <v>3.7884840000000017</v>
      </c>
      <c r="BB90" s="36">
        <v>1.2983782000000001</v>
      </c>
      <c r="BC90" s="98">
        <v>4.1099587208516359</v>
      </c>
      <c r="BD90" s="99">
        <v>-14.646042079300639</v>
      </c>
      <c r="BE90" s="100">
        <v>0</v>
      </c>
      <c r="BF90" s="100">
        <v>0</v>
      </c>
      <c r="BG90" s="100">
        <v>0</v>
      </c>
      <c r="BH90" s="100">
        <v>0</v>
      </c>
      <c r="BI90" s="100">
        <v>0</v>
      </c>
      <c r="BJ90" s="100">
        <v>0</v>
      </c>
      <c r="BK90" s="100">
        <v>0.98438933333333334</v>
      </c>
      <c r="BL90" s="100">
        <v>0</v>
      </c>
      <c r="BM90" s="100">
        <v>0</v>
      </c>
      <c r="BN90" s="100">
        <v>0</v>
      </c>
      <c r="BO90" s="100">
        <v>0</v>
      </c>
      <c r="BP90" s="100">
        <v>0</v>
      </c>
      <c r="BQ90" s="100">
        <v>0</v>
      </c>
      <c r="BR90" s="100">
        <v>0</v>
      </c>
      <c r="BS90" s="100">
        <v>0</v>
      </c>
      <c r="BT90" s="100">
        <v>0</v>
      </c>
      <c r="BU90" s="100">
        <v>0</v>
      </c>
      <c r="BV90" s="101">
        <v>0.63513085864266994</v>
      </c>
      <c r="BW90" s="101">
        <v>0</v>
      </c>
      <c r="BX90" s="101">
        <v>0</v>
      </c>
      <c r="BY90" s="101">
        <v>0</v>
      </c>
      <c r="BZ90" s="101">
        <v>0</v>
      </c>
      <c r="CA90" s="101">
        <v>0.103296321372151</v>
      </c>
      <c r="CB90" s="101">
        <v>0</v>
      </c>
      <c r="CC90" s="101">
        <v>4.1950991149147798E-2</v>
      </c>
      <c r="CD90" s="101">
        <v>0.63728995157385004</v>
      </c>
      <c r="CE90" s="101">
        <v>0.63644055867150595</v>
      </c>
      <c r="CF90" s="101">
        <v>0.96160196078431392</v>
      </c>
      <c r="CG90" s="101">
        <v>0</v>
      </c>
      <c r="CH90" s="101">
        <v>0.36486914135733001</v>
      </c>
      <c r="CI90" s="101">
        <v>2.3174809751651901</v>
      </c>
      <c r="CJ90" s="101">
        <v>6.8294285714285694</v>
      </c>
      <c r="CK90" s="101">
        <v>4.1291619047618999</v>
      </c>
      <c r="CL90" s="101">
        <v>1.26154821727686</v>
      </c>
      <c r="CM90" s="101">
        <v>0.89670367862784905</v>
      </c>
      <c r="CN90" s="101">
        <v>2.46798214285714</v>
      </c>
      <c r="CO90" s="101">
        <v>0.95804900885085198</v>
      </c>
      <c r="CP90" s="101">
        <v>0.36271004842615001</v>
      </c>
      <c r="CQ90" s="101">
        <v>0.36355944132849399</v>
      </c>
      <c r="CR90" s="101">
        <v>3.8398039215686304E-2</v>
      </c>
      <c r="CS90" s="101">
        <v>0</v>
      </c>
      <c r="CT90" s="98">
        <v>39.026284108772998</v>
      </c>
      <c r="CU90" s="98">
        <v>36.96378727914837</v>
      </c>
      <c r="CV90" s="98">
        <v>37.738104510257251</v>
      </c>
      <c r="CW90" s="98">
        <v>37.4741963957132</v>
      </c>
      <c r="CX90" s="16" t="s">
        <v>94</v>
      </c>
      <c r="CY90" s="16" t="s">
        <v>95</v>
      </c>
      <c r="CZ90" s="98" t="b">
        <v>1</v>
      </c>
      <c r="DA90" s="98" t="b">
        <v>0</v>
      </c>
      <c r="DB90" s="98">
        <v>40.089356666666674</v>
      </c>
      <c r="DC90" s="98">
        <v>39.026284108772998</v>
      </c>
      <c r="DD90" s="102">
        <v>2.0799310007696885</v>
      </c>
      <c r="DE90" s="36">
        <v>0.95599754712771634</v>
      </c>
      <c r="DF90" s="36">
        <v>0.85862716205331602</v>
      </c>
      <c r="DG90" s="102">
        <v>0.15052019214952828</v>
      </c>
      <c r="DH90" s="16">
        <v>0</v>
      </c>
      <c r="DI90" s="16">
        <v>40.089356666666674</v>
      </c>
      <c r="DJ90" s="16" t="b">
        <v>0</v>
      </c>
      <c r="DK90" s="16" t="b">
        <v>0</v>
      </c>
    </row>
    <row r="91" spans="1:115" x14ac:dyDescent="0.2">
      <c r="A91" s="93" t="s">
        <v>187</v>
      </c>
      <c r="B91" s="16" t="s">
        <v>77</v>
      </c>
      <c r="C91" s="16" t="s">
        <v>78</v>
      </c>
      <c r="D91" s="16" t="s">
        <v>67</v>
      </c>
      <c r="E91" s="92" t="s">
        <v>98</v>
      </c>
      <c r="F91" s="36">
        <v>0.29309333333333332</v>
      </c>
      <c r="G91" s="36">
        <v>0.73273333333333335</v>
      </c>
      <c r="H91" s="36">
        <v>0.56850000000000001</v>
      </c>
      <c r="I91" s="36">
        <v>1.1496333333333333</v>
      </c>
      <c r="J91" s="36">
        <v>1.5918000000000001</v>
      </c>
      <c r="K91" s="36">
        <v>0.29056666666666664</v>
      </c>
      <c r="L91" s="36">
        <v>0.32846666666666668</v>
      </c>
      <c r="M91" s="36">
        <v>0.60639999999999994</v>
      </c>
      <c r="N91" s="36">
        <v>0.36636666666666667</v>
      </c>
      <c r="O91" s="36">
        <v>0.54323333333333335</v>
      </c>
      <c r="P91" s="36">
        <v>0.88433333333333342</v>
      </c>
      <c r="Q91" s="36">
        <v>0.15159999999999998</v>
      </c>
      <c r="R91" s="94">
        <v>0.66864787878787868</v>
      </c>
      <c r="S91" s="94">
        <v>0.59797777777777772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6.57186</v>
      </c>
      <c r="AB91" s="7">
        <v>0.5053333333333333</v>
      </c>
      <c r="AC91" s="95">
        <v>7.0771933333333346</v>
      </c>
      <c r="AD91" s="95">
        <v>7.0493999999999994</v>
      </c>
      <c r="AE91" s="95">
        <v>0</v>
      </c>
      <c r="AF91" s="95">
        <v>2.7793333333333333E-2</v>
      </c>
      <c r="AG91" s="96">
        <v>7.0771933333333328</v>
      </c>
      <c r="AH91" s="96">
        <v>7.5756052224724764</v>
      </c>
      <c r="AI91" s="96">
        <v>5.3276125042940574</v>
      </c>
      <c r="AJ91" s="96">
        <v>0</v>
      </c>
      <c r="AK91" s="96">
        <v>5.3276125042940574</v>
      </c>
      <c r="AL91" s="96">
        <v>1.0582123494993296</v>
      </c>
      <c r="AM91" s="97">
        <v>3.4972879050548848</v>
      </c>
      <c r="AN91" s="97">
        <v>0</v>
      </c>
      <c r="AO91" s="36">
        <v>0.15159999999999998</v>
      </c>
      <c r="AP91" s="36">
        <v>0.38910666666666666</v>
      </c>
      <c r="AQ91" s="36">
        <v>0.57820689425143201</v>
      </c>
      <c r="AR91" s="36">
        <v>0.69890120002652156</v>
      </c>
      <c r="AS91" s="36">
        <v>0.75403545583963372</v>
      </c>
      <c r="AT91" s="36">
        <v>0.87422666666666671</v>
      </c>
      <c r="AU91" s="36">
        <v>0.63705763927189019</v>
      </c>
      <c r="AV91" s="36">
        <v>0.87552156236080869</v>
      </c>
      <c r="AW91" s="36">
        <v>0.53088136605990854</v>
      </c>
      <c r="AX91" s="36">
        <v>0.77508679444746631</v>
      </c>
      <c r="AY91" s="36">
        <v>0</v>
      </c>
      <c r="AZ91" s="36">
        <v>0</v>
      </c>
      <c r="BA91" s="36">
        <v>0</v>
      </c>
      <c r="BB91" s="36">
        <v>0</v>
      </c>
      <c r="BC91" s="98">
        <v>0.96731356091809872</v>
      </c>
      <c r="BD91" s="99">
        <v>-0.96416908774233934</v>
      </c>
      <c r="BE91" s="100">
        <v>0</v>
      </c>
      <c r="BF91" s="100">
        <v>0</v>
      </c>
      <c r="BG91" s="100">
        <v>0</v>
      </c>
      <c r="BH91" s="100">
        <v>0</v>
      </c>
      <c r="BI91" s="100">
        <v>0</v>
      </c>
      <c r="BJ91" s="100">
        <v>0</v>
      </c>
      <c r="BK91" s="100">
        <v>0.29309333333333332</v>
      </c>
      <c r="BL91" s="100">
        <v>0</v>
      </c>
      <c r="BM91" s="100">
        <v>0</v>
      </c>
      <c r="BN91" s="100">
        <v>0</v>
      </c>
      <c r="BO91" s="100">
        <v>0</v>
      </c>
      <c r="BP91" s="100">
        <v>0</v>
      </c>
      <c r="BQ91" s="100">
        <v>0</v>
      </c>
      <c r="BR91" s="100">
        <v>0</v>
      </c>
      <c r="BS91" s="100">
        <v>0</v>
      </c>
      <c r="BT91" s="100">
        <v>0</v>
      </c>
      <c r="BU91" s="100">
        <v>0</v>
      </c>
      <c r="BV91" s="101">
        <v>0</v>
      </c>
      <c r="BW91" s="101">
        <v>9.9057241379310407E-2</v>
      </c>
      <c r="BX91" s="101">
        <v>0</v>
      </c>
      <c r="BY91" s="101">
        <v>0</v>
      </c>
      <c r="BZ91" s="101">
        <v>0.80895746031745996</v>
      </c>
      <c r="CA91" s="101">
        <v>0</v>
      </c>
      <c r="CB91" s="101">
        <v>0</v>
      </c>
      <c r="CC91" s="101">
        <v>0</v>
      </c>
      <c r="CD91" s="101">
        <v>0.466303225806452</v>
      </c>
      <c r="CE91" s="101">
        <v>0.10909090909090899</v>
      </c>
      <c r="CF91" s="101">
        <v>0.72</v>
      </c>
      <c r="CG91" s="101">
        <v>0</v>
      </c>
      <c r="CH91" s="101">
        <v>3.3410747826086999</v>
      </c>
      <c r="CI91" s="101">
        <v>0.90094275862068995</v>
      </c>
      <c r="CJ91" s="101">
        <v>1.52943377777778</v>
      </c>
      <c r="CK91" s="101">
        <v>1.4135521739130399</v>
      </c>
      <c r="CL91" s="101">
        <v>-0.19104253968254001</v>
      </c>
      <c r="CM91" s="101">
        <v>1.7315686956521699</v>
      </c>
      <c r="CN91" s="101">
        <v>4.7477692307692303</v>
      </c>
      <c r="CO91" s="101">
        <v>1.8027758333333301</v>
      </c>
      <c r="CP91" s="101">
        <v>0.533696774193548</v>
      </c>
      <c r="CQ91" s="101">
        <v>0.89090909090909098</v>
      </c>
      <c r="CR91" s="101">
        <v>0.28000000000000003</v>
      </c>
      <c r="CS91" s="101">
        <v>0</v>
      </c>
      <c r="CT91" s="98">
        <v>6.6880866666666661</v>
      </c>
      <c r="CU91" s="98">
        <v>6.1098797724152343</v>
      </c>
      <c r="CV91" s="98">
        <v>5.9891854666401452</v>
      </c>
      <c r="CW91" s="98">
        <v>5.9340512108270334</v>
      </c>
      <c r="CX91" s="16" t="s">
        <v>94</v>
      </c>
      <c r="CY91" s="16" t="s">
        <v>95</v>
      </c>
      <c r="CZ91" s="98" t="b">
        <v>1</v>
      </c>
      <c r="DA91" s="98" t="b">
        <v>0</v>
      </c>
      <c r="DB91" s="98">
        <v>6.7563066666666662</v>
      </c>
      <c r="DC91" s="98">
        <v>6.6602933333333336</v>
      </c>
      <c r="DD91" s="102">
        <v>1.3275862068965518</v>
      </c>
      <c r="DE91" s="36">
        <v>0.39790716245039015</v>
      </c>
      <c r="DF91" s="36">
        <v>0.33826063490568792</v>
      </c>
      <c r="DG91" s="102">
        <v>0.4219512429566783</v>
      </c>
      <c r="DH91" s="16">
        <v>0</v>
      </c>
      <c r="DI91" s="16">
        <v>6.7841000000000005</v>
      </c>
      <c r="DJ91" s="16" t="b">
        <v>0</v>
      </c>
      <c r="DK91" s="16" t="b">
        <v>0</v>
      </c>
    </row>
    <row r="92" spans="1:115" x14ac:dyDescent="0.2">
      <c r="A92" s="93" t="s">
        <v>188</v>
      </c>
      <c r="B92" s="16" t="s">
        <v>65</v>
      </c>
      <c r="C92" s="16" t="s">
        <v>66</v>
      </c>
      <c r="D92" s="16" t="s">
        <v>67</v>
      </c>
      <c r="E92" s="92" t="s">
        <v>68</v>
      </c>
      <c r="F92" s="36">
        <v>9.2329453333333333</v>
      </c>
      <c r="G92" s="36">
        <v>5.7931413333333337</v>
      </c>
      <c r="H92" s="36">
        <v>7.4415386666666672</v>
      </c>
      <c r="I92" s="36">
        <v>12.524686666666668</v>
      </c>
      <c r="J92" s="36">
        <v>11.233560000000001</v>
      </c>
      <c r="K92" s="36">
        <v>8.6614133333333339</v>
      </c>
      <c r="L92" s="36">
        <v>14.857305333333333</v>
      </c>
      <c r="M92" s="36">
        <v>18.327934666666668</v>
      </c>
      <c r="N92" s="36">
        <v>23.809790666666665</v>
      </c>
      <c r="O92" s="36">
        <v>14.974542666666666</v>
      </c>
      <c r="P92" s="36">
        <v>20.55342266666667</v>
      </c>
      <c r="Q92" s="36">
        <v>11.310370666666667</v>
      </c>
      <c r="R92" s="94">
        <v>13.400934666666668</v>
      </c>
      <c r="S92" s="94">
        <v>19.779252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28.836846666666663</v>
      </c>
      <c r="AC92" s="95">
        <v>28.836846666666663</v>
      </c>
      <c r="AD92" s="95">
        <v>28.836846666666663</v>
      </c>
      <c r="AE92" s="95">
        <v>0</v>
      </c>
      <c r="AF92" s="95">
        <v>0</v>
      </c>
      <c r="AG92" s="96">
        <v>28.836846666666663</v>
      </c>
      <c r="AH92" s="96">
        <v>0.91681934662306563</v>
      </c>
      <c r="AI92" s="96">
        <v>1.0874032454717999</v>
      </c>
      <c r="AJ92" s="96">
        <v>0</v>
      </c>
      <c r="AK92" s="96">
        <v>1.0874032454717999</v>
      </c>
      <c r="AL92" s="96">
        <v>6.9519159484351842</v>
      </c>
      <c r="AM92" s="97">
        <v>22.231371133620375</v>
      </c>
      <c r="AN92" s="97">
        <v>0</v>
      </c>
      <c r="AO92" s="36">
        <v>11.310370666666667</v>
      </c>
      <c r="AP92" s="36">
        <v>5.4659642770943808</v>
      </c>
      <c r="AQ92" s="36">
        <v>19.659744572747126</v>
      </c>
      <c r="AR92" s="36">
        <v>7.5097984257441928</v>
      </c>
      <c r="AS92" s="36">
        <v>8.9680700044683253</v>
      </c>
      <c r="AT92" s="36">
        <v>11.542954734145718</v>
      </c>
      <c r="AU92" s="36">
        <v>13.293268544523551</v>
      </c>
      <c r="AV92" s="36">
        <v>10.249510699646137</v>
      </c>
      <c r="AW92" s="36">
        <v>17.581438977846911</v>
      </c>
      <c r="AX92" s="36">
        <v>21.688419111170692</v>
      </c>
      <c r="AY92" s="36">
        <v>22.448293008104113</v>
      </c>
      <c r="AZ92" s="36">
        <v>24.615631140969914</v>
      </c>
      <c r="BA92" s="36">
        <v>23.750734562309706</v>
      </c>
      <c r="BB92" s="36">
        <v>19.852328700811672</v>
      </c>
      <c r="BC92" s="98">
        <v>25.125708849841505</v>
      </c>
      <c r="BD92" s="99">
        <v>177.78931009291577</v>
      </c>
      <c r="BE92" s="100">
        <v>0</v>
      </c>
      <c r="BF92" s="100">
        <v>0</v>
      </c>
      <c r="BG92" s="100">
        <v>10.110759866666665</v>
      </c>
      <c r="BH92" s="100">
        <v>0</v>
      </c>
      <c r="BI92" s="100">
        <v>0</v>
      </c>
      <c r="BJ92" s="100">
        <v>0</v>
      </c>
      <c r="BK92" s="100">
        <v>8.7579320000000003</v>
      </c>
      <c r="BL92" s="100">
        <v>0</v>
      </c>
      <c r="BM92" s="100">
        <v>0</v>
      </c>
      <c r="BN92" s="100">
        <v>0</v>
      </c>
      <c r="BO92" s="100">
        <v>0</v>
      </c>
      <c r="BP92" s="100">
        <v>0</v>
      </c>
      <c r="BQ92" s="100">
        <v>0</v>
      </c>
      <c r="BR92" s="100">
        <v>0</v>
      </c>
      <c r="BS92" s="100">
        <v>0</v>
      </c>
      <c r="BT92" s="100">
        <v>0</v>
      </c>
      <c r="BU92" s="100">
        <v>0</v>
      </c>
      <c r="BV92" s="101">
        <v>0.45634396580414299</v>
      </c>
      <c r="BW92" s="101">
        <v>0.65250773782041405</v>
      </c>
      <c r="BX92" s="101">
        <v>0</v>
      </c>
      <c r="BY92" s="101">
        <v>0.49233101733578499</v>
      </c>
      <c r="BZ92" s="101">
        <v>0.73885415356417694</v>
      </c>
      <c r="CA92" s="101">
        <v>0.119065703390127</v>
      </c>
      <c r="CB92" s="101">
        <v>0.25557616707200004</v>
      </c>
      <c r="CC92" s="101">
        <v>0.23741184210164101</v>
      </c>
      <c r="CD92" s="101">
        <v>0.79640106329038707</v>
      </c>
      <c r="CE92" s="101">
        <v>0.61935848157986495</v>
      </c>
      <c r="CF92" s="101">
        <v>0.96030457470525799</v>
      </c>
      <c r="CG92" s="101">
        <v>0</v>
      </c>
      <c r="CH92" s="101">
        <v>0.54365603419585706</v>
      </c>
      <c r="CI92" s="101">
        <v>0.34749226217958601</v>
      </c>
      <c r="CJ92" s="101">
        <v>1.0785933422316101</v>
      </c>
      <c r="CK92" s="101">
        <v>-0.50766898266421501</v>
      </c>
      <c r="CL92" s="101">
        <v>0.261145846435823</v>
      </c>
      <c r="CM92" s="101">
        <v>0.88093429660987299</v>
      </c>
      <c r="CN92" s="101">
        <v>0.74442383292800007</v>
      </c>
      <c r="CO92" s="101">
        <v>0.76258815789835888</v>
      </c>
      <c r="CP92" s="101">
        <v>-0.20359893670961299</v>
      </c>
      <c r="CQ92" s="101">
        <v>0.38064151842013499</v>
      </c>
      <c r="CR92" s="101">
        <v>3.9695425294741897E-2</v>
      </c>
      <c r="CS92" s="101">
        <v>0</v>
      </c>
      <c r="CT92" s="98">
        <v>20.078914666666666</v>
      </c>
      <c r="CU92" s="98">
        <v>0.41917009391953725</v>
      </c>
      <c r="CV92" s="98">
        <v>22.679876107589138</v>
      </c>
      <c r="CW92" s="98">
        <v>11.110844662198339</v>
      </c>
      <c r="CX92" s="16" t="s">
        <v>69</v>
      </c>
      <c r="CY92" s="16" t="s">
        <v>70</v>
      </c>
      <c r="CZ92" s="98" t="b">
        <v>0</v>
      </c>
      <c r="DA92" s="98" t="b">
        <v>0</v>
      </c>
      <c r="DB92" s="98">
        <v>20.078914666666666</v>
      </c>
      <c r="DC92" s="98">
        <v>23.370882389572287</v>
      </c>
      <c r="DD92" s="102">
        <v>0.62411586172333622</v>
      </c>
      <c r="DE92" s="36">
        <v>5.2525759445260745</v>
      </c>
      <c r="DF92" s="36">
        <v>6.394641714442618</v>
      </c>
      <c r="DG92" s="102">
        <v>0.15687271447743534</v>
      </c>
      <c r="DH92" s="16">
        <v>0</v>
      </c>
      <c r="DI92" s="16">
        <v>0</v>
      </c>
      <c r="DJ92" s="16" t="b">
        <v>0</v>
      </c>
      <c r="DK92" s="16" t="b">
        <v>1</v>
      </c>
    </row>
    <row r="93" spans="1:115" x14ac:dyDescent="0.2">
      <c r="A93" s="93" t="s">
        <v>189</v>
      </c>
      <c r="B93" s="16" t="s">
        <v>77</v>
      </c>
      <c r="C93" s="16" t="s">
        <v>66</v>
      </c>
      <c r="D93" s="16" t="s">
        <v>67</v>
      </c>
      <c r="E93" s="92" t="s">
        <v>98</v>
      </c>
      <c r="F93" s="36">
        <v>4.4201506666666663</v>
      </c>
      <c r="G93" s="36">
        <v>4.5222280000000001</v>
      </c>
      <c r="H93" s="36">
        <v>5.3691666666666666</v>
      </c>
      <c r="I93" s="36">
        <v>9.5290706666666676</v>
      </c>
      <c r="J93" s="36">
        <v>8.696786666666668</v>
      </c>
      <c r="K93" s="36">
        <v>4.5065626666666665</v>
      </c>
      <c r="L93" s="36">
        <v>12.285158666666668</v>
      </c>
      <c r="M93" s="36">
        <v>8.0130706666666676</v>
      </c>
      <c r="N93" s="36">
        <v>16.123165333333333</v>
      </c>
      <c r="O93" s="36">
        <v>7.3546213333333341</v>
      </c>
      <c r="P93" s="36">
        <v>6.2469306666666666</v>
      </c>
      <c r="Q93" s="36">
        <v>11.101162666666667</v>
      </c>
      <c r="R93" s="94">
        <v>7.9151738181818185</v>
      </c>
      <c r="S93" s="94">
        <v>9.9082391111111114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8.3550297333333337</v>
      </c>
      <c r="AC93" s="95">
        <v>8.3550297333333337</v>
      </c>
      <c r="AD93" s="95">
        <v>8.3448220000000006</v>
      </c>
      <c r="AE93" s="95">
        <v>0</v>
      </c>
      <c r="AF93" s="95">
        <v>1.0207733333333333E-2</v>
      </c>
      <c r="AG93" s="96">
        <v>8.3550297333333337</v>
      </c>
      <c r="AH93" s="96">
        <v>0.60152705387460348</v>
      </c>
      <c r="AI93" s="96">
        <v>0.53276362771045171</v>
      </c>
      <c r="AJ93" s="96">
        <v>0</v>
      </c>
      <c r="AK93" s="96">
        <v>0.53276362771045171</v>
      </c>
      <c r="AL93" s="96">
        <v>4.8420970547762243</v>
      </c>
      <c r="AM93" s="97">
        <v>14.194517225146594</v>
      </c>
      <c r="AN93" s="97">
        <v>0.5053333333333333</v>
      </c>
      <c r="AO93" s="36">
        <v>11.101162666666667</v>
      </c>
      <c r="AP93" s="36">
        <v>0</v>
      </c>
      <c r="AQ93" s="36">
        <v>3.5105753527892052</v>
      </c>
      <c r="AR93" s="36">
        <v>4.4464354888670181</v>
      </c>
      <c r="AS93" s="36">
        <v>5.4602476311270172</v>
      </c>
      <c r="AT93" s="36">
        <v>7.4963205091338629</v>
      </c>
      <c r="AU93" s="36">
        <v>10.232159508294844</v>
      </c>
      <c r="AV93" s="36">
        <v>5.8548900120255931</v>
      </c>
      <c r="AW93" s="36">
        <v>10.590278513428666</v>
      </c>
      <c r="AX93" s="36">
        <v>11.540204031997526</v>
      </c>
      <c r="AY93" s="36">
        <v>9.212235534616525</v>
      </c>
      <c r="AZ93" s="36">
        <v>7.2608095650043971</v>
      </c>
      <c r="BA93" s="36">
        <v>8.5581159088236767</v>
      </c>
      <c r="BB93" s="36">
        <v>6.9723111221925551</v>
      </c>
      <c r="BC93" s="98">
        <v>3.5105753527892052</v>
      </c>
      <c r="BD93" s="99">
        <v>82.779553444967547</v>
      </c>
      <c r="BE93" s="100">
        <v>0</v>
      </c>
      <c r="BF93" s="100">
        <v>10.616042666666667</v>
      </c>
      <c r="BG93" s="100">
        <v>5.4611373333333342</v>
      </c>
      <c r="BH93" s="100">
        <v>7.497580133333333</v>
      </c>
      <c r="BI93" s="100">
        <v>0</v>
      </c>
      <c r="BJ93" s="100">
        <v>0</v>
      </c>
      <c r="BK93" s="100">
        <v>16.824567999999999</v>
      </c>
      <c r="BL93" s="100">
        <v>1.2481733333333334</v>
      </c>
      <c r="BM93" s="100">
        <v>0.76153733333333329</v>
      </c>
      <c r="BN93" s="100">
        <v>0.153116</v>
      </c>
      <c r="BO93" s="100">
        <v>0</v>
      </c>
      <c r="BP93" s="100">
        <v>0</v>
      </c>
      <c r="BQ93" s="100">
        <v>0</v>
      </c>
      <c r="BR93" s="100">
        <v>0</v>
      </c>
      <c r="BS93" s="100">
        <v>0</v>
      </c>
      <c r="BT93" s="100">
        <v>0</v>
      </c>
      <c r="BU93" s="100">
        <v>0</v>
      </c>
      <c r="BV93" s="101">
        <v>0</v>
      </c>
      <c r="BW93" s="101">
        <v>2.2942578692359699E-2</v>
      </c>
      <c r="BX93" s="101">
        <v>7.05260534585882E-2</v>
      </c>
      <c r="BY93" s="101">
        <v>0.81569720355333208</v>
      </c>
      <c r="BZ93" s="101">
        <v>0.68410988076715096</v>
      </c>
      <c r="CA93" s="101">
        <v>0.62238116014991296</v>
      </c>
      <c r="CB93" s="101">
        <v>0.92279103440049004</v>
      </c>
      <c r="CC93" s="101">
        <v>0.65098033658327692</v>
      </c>
      <c r="CD93" s="101">
        <v>0.58132304406911306</v>
      </c>
      <c r="CE93" s="101">
        <v>0.94722408371211597</v>
      </c>
      <c r="CF93" s="101">
        <v>0.79673550212164101</v>
      </c>
      <c r="CG93" s="101">
        <v>0</v>
      </c>
      <c r="CH93" s="101">
        <v>1.1716991304541999</v>
      </c>
      <c r="CI93" s="101">
        <v>0.97705742130763995</v>
      </c>
      <c r="CJ93" s="101">
        <v>0.92947394654141202</v>
      </c>
      <c r="CK93" s="101">
        <v>0.184302796446668</v>
      </c>
      <c r="CL93" s="101">
        <v>-0.31589011923284899</v>
      </c>
      <c r="CM93" s="101">
        <v>0.37761883985008704</v>
      </c>
      <c r="CN93" s="101">
        <v>-7.7208965599509696E-2</v>
      </c>
      <c r="CO93" s="101">
        <v>0.34901966341672297</v>
      </c>
      <c r="CP93" s="101">
        <v>-0.418676955930887</v>
      </c>
      <c r="CQ93" s="101">
        <v>-5.2775916287884E-2</v>
      </c>
      <c r="CR93" s="101">
        <v>0.20326449787835901</v>
      </c>
      <c r="CS93" s="101">
        <v>0</v>
      </c>
      <c r="CT93" s="98">
        <v>-8.4695382666666656</v>
      </c>
      <c r="CU93" s="98">
        <v>-1.3640709527892045</v>
      </c>
      <c r="CV93" s="98">
        <v>-7.4548364222003505</v>
      </c>
      <c r="CW93" s="98">
        <v>-6.432205764460349</v>
      </c>
      <c r="CX93" s="16" t="s">
        <v>84</v>
      </c>
      <c r="CY93" s="16" t="s">
        <v>85</v>
      </c>
      <c r="CZ93" s="98" t="b">
        <v>0</v>
      </c>
      <c r="DA93" s="98" t="b">
        <v>0</v>
      </c>
      <c r="DB93" s="98">
        <v>-8.4797459999999987</v>
      </c>
      <c r="DC93" s="98">
        <v>8.3448220000000006</v>
      </c>
      <c r="DD93" s="102">
        <v>0</v>
      </c>
      <c r="DE93" s="36">
        <v>3.4631754513464044</v>
      </c>
      <c r="DF93" s="36">
        <v>3.075520446061077</v>
      </c>
      <c r="DG93" s="102">
        <v>0.12906929562677205</v>
      </c>
      <c r="DH93" s="16">
        <v>0</v>
      </c>
      <c r="DI93" s="16">
        <v>0</v>
      </c>
      <c r="DJ93" s="16" t="b">
        <v>0</v>
      </c>
      <c r="DK93" s="16" t="b">
        <v>1</v>
      </c>
    </row>
    <row r="94" spans="1:115" x14ac:dyDescent="0.2">
      <c r="A94" s="93" t="s">
        <v>190</v>
      </c>
      <c r="B94" s="16" t="s">
        <v>77</v>
      </c>
      <c r="C94" s="16" t="s">
        <v>78</v>
      </c>
      <c r="D94" s="16" t="s">
        <v>67</v>
      </c>
      <c r="E94" s="92" t="s">
        <v>98</v>
      </c>
      <c r="F94" s="36">
        <v>9.6493399999999987</v>
      </c>
      <c r="G94" s="36">
        <v>7.3642226666666666</v>
      </c>
      <c r="H94" s="36">
        <v>4.225597333333333</v>
      </c>
      <c r="I94" s="36">
        <v>7.3237960000000006</v>
      </c>
      <c r="J94" s="36">
        <v>9.4972346666666674</v>
      </c>
      <c r="K94" s="36">
        <v>4.9264946666666667</v>
      </c>
      <c r="L94" s="36">
        <v>5.9725346666666672</v>
      </c>
      <c r="M94" s="36">
        <v>7.120146666666666</v>
      </c>
      <c r="N94" s="36">
        <v>8.145973333333334</v>
      </c>
      <c r="O94" s="36">
        <v>6.0518720000000004</v>
      </c>
      <c r="P94" s="36">
        <v>8.1970120000000009</v>
      </c>
      <c r="Q94" s="36">
        <v>3.5752333333333333</v>
      </c>
      <c r="R94" s="94">
        <v>7.134020363636365</v>
      </c>
      <c r="S94" s="94">
        <v>7.4649524444444459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5.0786E-3</v>
      </c>
      <c r="Z94" s="7">
        <v>2.0314399999999998E-3</v>
      </c>
      <c r="AA94" s="7">
        <v>0.86336199999999996</v>
      </c>
      <c r="AB94" s="7">
        <v>11.184092919999999</v>
      </c>
      <c r="AC94" s="95">
        <v>12.05456496</v>
      </c>
      <c r="AD94" s="95">
        <v>8.6945631999999993</v>
      </c>
      <c r="AE94" s="95">
        <v>2.9963740000000008</v>
      </c>
      <c r="AF94" s="95">
        <v>0.36362775999999997</v>
      </c>
      <c r="AG94" s="96">
        <v>12.05456496</v>
      </c>
      <c r="AH94" s="96">
        <v>0.6683036457705972</v>
      </c>
      <c r="AI94" s="96">
        <v>0.61587329160549142</v>
      </c>
      <c r="AJ94" s="96">
        <v>1.5324884475697393</v>
      </c>
      <c r="AK94" s="96">
        <v>2.1483617391752308</v>
      </c>
      <c r="AL94" s="96">
        <v>7.3707228805086134</v>
      </c>
      <c r="AM94" s="97">
        <v>34.686684658286389</v>
      </c>
      <c r="AN94" s="97">
        <v>0.5053333333333333</v>
      </c>
      <c r="AO94" s="36">
        <v>3.5752333333333333</v>
      </c>
      <c r="AP94" s="36">
        <v>3.2467666666666668</v>
      </c>
      <c r="AQ94" s="36">
        <v>4.1487866666666671</v>
      </c>
      <c r="AR94" s="36">
        <v>3.79</v>
      </c>
      <c r="AS94" s="36">
        <v>7.746760000000001</v>
      </c>
      <c r="AT94" s="36">
        <v>6.1347466666666666</v>
      </c>
      <c r="AU94" s="36">
        <v>10.965237507826432</v>
      </c>
      <c r="AV94" s="36">
        <v>6.2140197666827106</v>
      </c>
      <c r="AW94" s="36">
        <v>6.2114360533333342</v>
      </c>
      <c r="AX94" s="36">
        <v>7.40547808</v>
      </c>
      <c r="AY94" s="36">
        <v>5.0513120000000002</v>
      </c>
      <c r="AZ94" s="36">
        <v>6.6165820000000011</v>
      </c>
      <c r="BA94" s="36">
        <v>10.772140382625675</v>
      </c>
      <c r="BB94" s="36">
        <v>7.1631000000000009</v>
      </c>
      <c r="BC94" s="98">
        <v>7.3955533333333339</v>
      </c>
      <c r="BD94" s="99">
        <v>73.411800830468152</v>
      </c>
      <c r="BE94" s="100">
        <v>0</v>
      </c>
      <c r="BF94" s="100">
        <v>0</v>
      </c>
      <c r="BG94" s="100">
        <v>7.0084680000000006</v>
      </c>
      <c r="BH94" s="100">
        <v>14.626367999999999</v>
      </c>
      <c r="BI94" s="100">
        <v>0</v>
      </c>
      <c r="BJ94" s="100">
        <v>0</v>
      </c>
      <c r="BK94" s="100">
        <v>10.289597333333333</v>
      </c>
      <c r="BL94" s="100">
        <v>0</v>
      </c>
      <c r="BM94" s="100">
        <v>0</v>
      </c>
      <c r="BN94" s="100">
        <v>0</v>
      </c>
      <c r="BO94" s="100">
        <v>0</v>
      </c>
      <c r="BP94" s="100">
        <v>21.634836</v>
      </c>
      <c r="BQ94" s="100">
        <v>0</v>
      </c>
      <c r="BR94" s="100">
        <v>0</v>
      </c>
      <c r="BS94" s="100">
        <v>7.0084680000000006</v>
      </c>
      <c r="BT94" s="100">
        <v>14.626367999999999</v>
      </c>
      <c r="BU94" s="100">
        <v>0</v>
      </c>
      <c r="BV94" s="101">
        <v>0.91480427158202604</v>
      </c>
      <c r="BW94" s="101">
        <v>0.76479670612454997</v>
      </c>
      <c r="BX94" s="101">
        <v>0.26039538518438998</v>
      </c>
      <c r="BY94" s="101">
        <v>0.81555668260638603</v>
      </c>
      <c r="BZ94" s="101">
        <v>0.60398952773605208</v>
      </c>
      <c r="CA94" s="101">
        <v>0.87549920500589806</v>
      </c>
      <c r="CB94" s="101">
        <v>0.92123016673389801</v>
      </c>
      <c r="CC94" s="101">
        <v>0.611251729938042</v>
      </c>
      <c r="CD94" s="101">
        <v>0.65504232892963399</v>
      </c>
      <c r="CE94" s="101">
        <v>0.95555890580766201</v>
      </c>
      <c r="CF94" s="101">
        <v>0.74840111709112411</v>
      </c>
      <c r="CG94" s="101">
        <v>0</v>
      </c>
      <c r="CH94" s="101">
        <v>8.519572841797339E-2</v>
      </c>
      <c r="CI94" s="101">
        <v>0.23520329387545</v>
      </c>
      <c r="CJ94" s="101">
        <v>0.73960461481561002</v>
      </c>
      <c r="CK94" s="101">
        <v>0.184443317393614</v>
      </c>
      <c r="CL94" s="101">
        <v>-0.39601047226394798</v>
      </c>
      <c r="CM94" s="101">
        <v>0.12450079499410201</v>
      </c>
      <c r="CN94" s="101">
        <v>7.8769833266101902E-2</v>
      </c>
      <c r="CO94" s="101">
        <v>-0.388748270061958</v>
      </c>
      <c r="CP94" s="101">
        <v>0.34495767107036601</v>
      </c>
      <c r="CQ94" s="101">
        <v>4.4441094192338E-2</v>
      </c>
      <c r="CR94" s="101">
        <v>0.251598882908876</v>
      </c>
      <c r="CS94" s="101">
        <v>0</v>
      </c>
      <c r="CT94" s="98">
        <v>1.7649676266666667</v>
      </c>
      <c r="CU94" s="98">
        <v>-2.3838190400000006</v>
      </c>
      <c r="CV94" s="98">
        <v>11.991903626666666</v>
      </c>
      <c r="CW94" s="98">
        <v>23.270943626666664</v>
      </c>
      <c r="CX94" s="16" t="s">
        <v>69</v>
      </c>
      <c r="CY94" s="16" t="s">
        <v>70</v>
      </c>
      <c r="CZ94" s="98" t="b">
        <v>0</v>
      </c>
      <c r="DA94" s="98" t="b">
        <v>0</v>
      </c>
      <c r="DB94" s="98">
        <v>1.4013398666666663</v>
      </c>
      <c r="DC94" s="98">
        <v>8.444170533333331</v>
      </c>
      <c r="DD94" s="102">
        <v>0.31553874864944509</v>
      </c>
      <c r="DE94" s="36">
        <v>1.8622691091013206</v>
      </c>
      <c r="DF94" s="36">
        <v>2.2667883056577485</v>
      </c>
      <c r="DG94" s="102">
        <v>8.5131722514590003E-2</v>
      </c>
      <c r="DH94" s="16">
        <v>0</v>
      </c>
      <c r="DI94" s="16">
        <v>0</v>
      </c>
      <c r="DJ94" s="16" t="b">
        <v>0</v>
      </c>
      <c r="DK94" s="16" t="b">
        <v>1</v>
      </c>
    </row>
    <row r="95" spans="1:115" x14ac:dyDescent="0.2">
      <c r="A95" s="93" t="s">
        <v>191</v>
      </c>
      <c r="B95" s="16" t="s">
        <v>77</v>
      </c>
      <c r="C95" s="16" t="s">
        <v>66</v>
      </c>
      <c r="D95" s="16" t="s">
        <v>72</v>
      </c>
      <c r="E95" s="92" t="s">
        <v>79</v>
      </c>
      <c r="F95" s="36">
        <v>2.6231853333333333</v>
      </c>
      <c r="G95" s="36">
        <v>2.2355946666666671</v>
      </c>
      <c r="H95" s="36">
        <v>4.511616000000001</v>
      </c>
      <c r="I95" s="36">
        <v>12.433221333333332</v>
      </c>
      <c r="J95" s="36">
        <v>0.74536666666666673</v>
      </c>
      <c r="K95" s="36">
        <v>0.29056666666666664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94">
        <v>2.0763227878787882</v>
      </c>
      <c r="S95" s="94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95">
        <v>0</v>
      </c>
      <c r="AD95" s="95">
        <v>0</v>
      </c>
      <c r="AE95" s="95">
        <v>0</v>
      </c>
      <c r="AF95" s="95">
        <v>0</v>
      </c>
      <c r="AG95" s="96">
        <v>0</v>
      </c>
      <c r="AH95" s="96">
        <v>0</v>
      </c>
      <c r="AI95" s="96">
        <v>0</v>
      </c>
      <c r="AJ95" s="96">
        <v>0</v>
      </c>
      <c r="AK95" s="96">
        <v>0</v>
      </c>
      <c r="AL95" s="96">
        <v>0</v>
      </c>
      <c r="AM95" s="97">
        <v>0</v>
      </c>
      <c r="AN95" s="97">
        <v>0</v>
      </c>
      <c r="AO95" s="36">
        <v>0</v>
      </c>
      <c r="AP95" s="36">
        <v>0</v>
      </c>
      <c r="AQ95" s="36">
        <v>0</v>
      </c>
      <c r="AR95" s="36">
        <v>0</v>
      </c>
      <c r="AS95" s="36">
        <v>0</v>
      </c>
      <c r="AT95" s="36">
        <v>0</v>
      </c>
      <c r="AU95" s="36">
        <v>0</v>
      </c>
      <c r="AV95" s="36">
        <v>0</v>
      </c>
      <c r="AW95" s="36">
        <v>0</v>
      </c>
      <c r="AX95" s="36">
        <v>0</v>
      </c>
      <c r="AY95" s="36">
        <v>0</v>
      </c>
      <c r="AZ95" s="36">
        <v>0</v>
      </c>
      <c r="BA95" s="36">
        <v>0</v>
      </c>
      <c r="BB95" s="36">
        <v>0</v>
      </c>
      <c r="BC95" s="98">
        <v>0</v>
      </c>
      <c r="BD95" s="99">
        <v>0</v>
      </c>
      <c r="BE95" s="100">
        <v>0</v>
      </c>
      <c r="BF95" s="100">
        <v>0</v>
      </c>
      <c r="BG95" s="100">
        <v>0</v>
      </c>
      <c r="BH95" s="100">
        <v>0</v>
      </c>
      <c r="BI95" s="100">
        <v>0</v>
      </c>
      <c r="BJ95" s="100">
        <v>0</v>
      </c>
      <c r="BK95" s="100">
        <v>0</v>
      </c>
      <c r="BL95" s="100">
        <v>0</v>
      </c>
      <c r="BM95" s="100">
        <v>0</v>
      </c>
      <c r="BN95" s="100">
        <v>0</v>
      </c>
      <c r="BO95" s="100">
        <v>0</v>
      </c>
      <c r="BP95" s="100">
        <v>0</v>
      </c>
      <c r="BQ95" s="100">
        <v>0</v>
      </c>
      <c r="BR95" s="100">
        <v>0</v>
      </c>
      <c r="BS95" s="100">
        <v>0</v>
      </c>
      <c r="BT95" s="100">
        <v>0</v>
      </c>
      <c r="BU95" s="100">
        <v>0</v>
      </c>
      <c r="BV95" s="101">
        <v>0.91001747233546892</v>
      </c>
      <c r="BW95" s="101">
        <v>0.20390202285534698</v>
      </c>
      <c r="BX95" s="101">
        <v>0.79209480755149497</v>
      </c>
      <c r="BY95" s="101">
        <v>0.269402120014957</v>
      </c>
      <c r="BZ95" s="101">
        <v>0</v>
      </c>
      <c r="CA95" s="101">
        <v>0</v>
      </c>
      <c r="CB95" s="101">
        <v>1</v>
      </c>
      <c r="CC95" s="101">
        <v>1</v>
      </c>
      <c r="CD95" s="101">
        <v>1</v>
      </c>
      <c r="CE95" s="101">
        <v>1</v>
      </c>
      <c r="CF95" s="101">
        <v>1</v>
      </c>
      <c r="CG95" s="101">
        <v>0</v>
      </c>
      <c r="CH95" s="101">
        <v>-8.9982527664531201E-2</v>
      </c>
      <c r="CI95" s="101">
        <v>0.79609797714465302</v>
      </c>
      <c r="CJ95" s="101">
        <v>0.207905192448505</v>
      </c>
      <c r="CK95" s="101">
        <v>-0.730597879985043</v>
      </c>
      <c r="CL95" s="101">
        <v>5.9737346534653497</v>
      </c>
      <c r="CM95" s="101">
        <v>-1</v>
      </c>
      <c r="CN95" s="101" t="s">
        <v>73</v>
      </c>
      <c r="CO95" s="101" t="s">
        <v>73</v>
      </c>
      <c r="CP95" s="101" t="s">
        <v>73</v>
      </c>
      <c r="CQ95" s="101" t="s">
        <v>73</v>
      </c>
      <c r="CR95" s="101" t="s">
        <v>73</v>
      </c>
      <c r="CS95" s="101">
        <v>0</v>
      </c>
      <c r="CT95" s="98">
        <v>0</v>
      </c>
      <c r="CU95" s="98">
        <v>0</v>
      </c>
      <c r="CV95" s="98">
        <v>0</v>
      </c>
      <c r="CW95" s="98">
        <v>0</v>
      </c>
      <c r="CY95" s="16" t="s">
        <v>74</v>
      </c>
      <c r="CZ95" s="98" t="b">
        <v>0</v>
      </c>
      <c r="DA95" s="98" t="b">
        <v>0</v>
      </c>
      <c r="DB95" s="98">
        <v>0</v>
      </c>
      <c r="DC95" s="98">
        <v>0</v>
      </c>
      <c r="DD95" s="102" t="s">
        <v>75</v>
      </c>
      <c r="DE95" s="36">
        <v>3.4639600896153295</v>
      </c>
      <c r="DF95" s="36">
        <v>0</v>
      </c>
      <c r="DG95" s="102">
        <v>0</v>
      </c>
      <c r="DH95" s="16">
        <v>0</v>
      </c>
      <c r="DI95" s="16">
        <v>0</v>
      </c>
      <c r="DJ95" s="16" t="b">
        <v>0</v>
      </c>
      <c r="DK95" s="16" t="b">
        <v>0</v>
      </c>
    </row>
    <row r="96" spans="1:115" x14ac:dyDescent="0.2">
      <c r="A96" s="93" t="s">
        <v>192</v>
      </c>
      <c r="B96" s="16" t="s">
        <v>77</v>
      </c>
      <c r="C96" s="16" t="s">
        <v>66</v>
      </c>
      <c r="D96" s="16" t="s">
        <v>72</v>
      </c>
      <c r="E96" s="92" t="s">
        <v>98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94">
        <v>0</v>
      </c>
      <c r="S96" s="94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95">
        <v>0</v>
      </c>
      <c r="AD96" s="95">
        <v>0</v>
      </c>
      <c r="AE96" s="95">
        <v>0</v>
      </c>
      <c r="AF96" s="95">
        <v>0</v>
      </c>
      <c r="AG96" s="96">
        <v>0</v>
      </c>
      <c r="AH96" s="96">
        <v>0</v>
      </c>
      <c r="AI96" s="96">
        <v>0</v>
      </c>
      <c r="AJ96" s="96">
        <v>0</v>
      </c>
      <c r="AK96" s="96">
        <v>0</v>
      </c>
      <c r="AL96" s="96">
        <v>0</v>
      </c>
      <c r="AM96" s="97">
        <v>0</v>
      </c>
      <c r="AN96" s="97">
        <v>0</v>
      </c>
      <c r="AO96" s="36">
        <v>0</v>
      </c>
      <c r="AP96" s="36">
        <v>0</v>
      </c>
      <c r="AQ96" s="36">
        <v>0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0</v>
      </c>
      <c r="BA96" s="36">
        <v>0</v>
      </c>
      <c r="BB96" s="36">
        <v>0</v>
      </c>
      <c r="BC96" s="98">
        <v>0</v>
      </c>
      <c r="BD96" s="99">
        <v>0</v>
      </c>
      <c r="BE96" s="100">
        <v>0</v>
      </c>
      <c r="BF96" s="100">
        <v>0</v>
      </c>
      <c r="BG96" s="100">
        <v>0</v>
      </c>
      <c r="BH96" s="100">
        <v>0</v>
      </c>
      <c r="BI96" s="100">
        <v>0</v>
      </c>
      <c r="BJ96" s="100">
        <v>0</v>
      </c>
      <c r="BK96" s="100">
        <v>0</v>
      </c>
      <c r="BL96" s="100">
        <v>0</v>
      </c>
      <c r="BM96" s="100">
        <v>0</v>
      </c>
      <c r="BN96" s="100">
        <v>0</v>
      </c>
      <c r="BO96" s="100">
        <v>0</v>
      </c>
      <c r="BP96" s="100">
        <v>0</v>
      </c>
      <c r="BQ96" s="100">
        <v>0</v>
      </c>
      <c r="BR96" s="100">
        <v>0</v>
      </c>
      <c r="BS96" s="100">
        <v>0</v>
      </c>
      <c r="BT96" s="100">
        <v>0</v>
      </c>
      <c r="BU96" s="100">
        <v>0</v>
      </c>
      <c r="BV96" s="101">
        <v>0.89591456568337191</v>
      </c>
      <c r="BW96" s="101">
        <v>0.53992771669805006</v>
      </c>
      <c r="BX96" s="101">
        <v>0.93693864677326399</v>
      </c>
      <c r="BY96" s="101">
        <v>0.892224719101124</v>
      </c>
      <c r="BZ96" s="101">
        <v>0.47805345633197599</v>
      </c>
      <c r="CA96" s="101">
        <v>0.99499405940594099</v>
      </c>
      <c r="CB96" s="101">
        <v>0.70191714293380603</v>
      </c>
      <c r="CC96" s="101">
        <v>0</v>
      </c>
      <c r="CD96" s="101">
        <v>0.70978292674628307</v>
      </c>
      <c r="CE96" s="101">
        <v>0.66301272984441295</v>
      </c>
      <c r="CF96" s="101">
        <v>0</v>
      </c>
      <c r="CG96" s="101">
        <v>0</v>
      </c>
      <c r="CH96" s="101">
        <v>0.10408543431662799</v>
      </c>
      <c r="CI96" s="101">
        <v>0.46007228330194999</v>
      </c>
      <c r="CJ96" s="101">
        <v>6.3061353226735395E-2</v>
      </c>
      <c r="CK96" s="101">
        <v>0.107775280898876</v>
      </c>
      <c r="CL96" s="101">
        <v>-0.52194654366802407</v>
      </c>
      <c r="CM96" s="101">
        <v>5.0059405940594106E-3</v>
      </c>
      <c r="CN96" s="101">
        <v>0.29808285706619403</v>
      </c>
      <c r="CO96" s="101">
        <v>41.245887281035806</v>
      </c>
      <c r="CP96" s="101">
        <v>-0.29021707325371698</v>
      </c>
      <c r="CQ96" s="101">
        <v>-0.33698727015558705</v>
      </c>
      <c r="CR96" s="101">
        <v>-1</v>
      </c>
      <c r="CS96" s="101">
        <v>0</v>
      </c>
      <c r="CT96" s="98">
        <v>0</v>
      </c>
      <c r="CU96" s="98">
        <v>0</v>
      </c>
      <c r="CV96" s="98">
        <v>0</v>
      </c>
      <c r="CW96" s="98">
        <v>0</v>
      </c>
      <c r="CY96" s="16" t="s">
        <v>74</v>
      </c>
      <c r="CZ96" s="98" t="b">
        <v>0</v>
      </c>
      <c r="DA96" s="98" t="b">
        <v>0</v>
      </c>
      <c r="DB96" s="98">
        <v>0</v>
      </c>
      <c r="DC96" s="98">
        <v>0</v>
      </c>
      <c r="DD96" s="102" t="s">
        <v>75</v>
      </c>
      <c r="DE96" s="36">
        <v>0</v>
      </c>
      <c r="DF96" s="36">
        <v>0</v>
      </c>
      <c r="DG96" s="102">
        <v>0</v>
      </c>
      <c r="DH96" s="16">
        <v>0</v>
      </c>
      <c r="DI96" s="16">
        <v>0</v>
      </c>
      <c r="DJ96" s="16" t="b">
        <v>0</v>
      </c>
      <c r="DK96" s="16" t="b">
        <v>0</v>
      </c>
    </row>
    <row r="97" spans="1:115" x14ac:dyDescent="0.2">
      <c r="A97" s="93" t="s">
        <v>193</v>
      </c>
      <c r="B97" s="16" t="s">
        <v>77</v>
      </c>
      <c r="C97" s="16" t="s">
        <v>66</v>
      </c>
      <c r="D97" s="16" t="s">
        <v>67</v>
      </c>
      <c r="E97" s="92" t="s">
        <v>98</v>
      </c>
      <c r="F97" s="36">
        <v>0.26428933333333332</v>
      </c>
      <c r="G97" s="36">
        <v>0.48158266666666666</v>
      </c>
      <c r="H97" s="36">
        <v>1.5437933333333334</v>
      </c>
      <c r="I97" s="36">
        <v>1.8444666666666665</v>
      </c>
      <c r="J97" s="36">
        <v>0.9272866666666667</v>
      </c>
      <c r="K97" s="36">
        <v>0.76153733333333351</v>
      </c>
      <c r="L97" s="36">
        <v>0.43003866666666668</v>
      </c>
      <c r="M97" s="36">
        <v>4.1437333333333333E-2</v>
      </c>
      <c r="N97" s="36">
        <v>0</v>
      </c>
      <c r="O97" s="36">
        <v>0</v>
      </c>
      <c r="P97" s="36">
        <v>0.61650666666666665</v>
      </c>
      <c r="Q97" s="36">
        <v>0</v>
      </c>
      <c r="R97" s="94">
        <v>0.62826715151515167</v>
      </c>
      <c r="S97" s="94">
        <v>0.20550222222222225</v>
      </c>
      <c r="T97" s="7">
        <v>0</v>
      </c>
      <c r="U97" s="7">
        <v>0</v>
      </c>
      <c r="V97" s="7">
        <v>5.1796666666666666E-3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95">
        <v>5.1796666666666666E-3</v>
      </c>
      <c r="AD97" s="95">
        <v>5.1796666666666666E-3</v>
      </c>
      <c r="AE97" s="95">
        <v>0</v>
      </c>
      <c r="AF97" s="95">
        <v>0</v>
      </c>
      <c r="AG97" s="96">
        <v>5.1796666666666666E-3</v>
      </c>
      <c r="AH97" s="96">
        <v>0</v>
      </c>
      <c r="AI97" s="96">
        <v>4.1661548210977862E-3</v>
      </c>
      <c r="AJ97" s="96">
        <v>0</v>
      </c>
      <c r="AK97" s="96">
        <v>4.1661548210977862E-3</v>
      </c>
      <c r="AL97" s="96">
        <v>0.72332119553054108</v>
      </c>
      <c r="AM97" s="97">
        <v>1.6527740577527634</v>
      </c>
      <c r="AN97" s="97">
        <v>0</v>
      </c>
      <c r="AO97" s="36">
        <v>0</v>
      </c>
      <c r="AP97" s="36">
        <v>0</v>
      </c>
      <c r="AQ97" s="36">
        <v>0</v>
      </c>
      <c r="AR97" s="36">
        <v>0</v>
      </c>
      <c r="AS97" s="36">
        <v>0</v>
      </c>
      <c r="AT97" s="36">
        <v>0</v>
      </c>
      <c r="AU97" s="36">
        <v>0</v>
      </c>
      <c r="AV97" s="36">
        <v>0</v>
      </c>
      <c r="AW97" s="36">
        <v>0</v>
      </c>
      <c r="AX97" s="36">
        <v>0</v>
      </c>
      <c r="AY97" s="36">
        <v>0</v>
      </c>
      <c r="AZ97" s="36">
        <v>0</v>
      </c>
      <c r="BA97" s="36">
        <v>0</v>
      </c>
      <c r="BB97" s="36">
        <v>0</v>
      </c>
      <c r="BC97" s="98">
        <v>-5.1796666666666666E-3</v>
      </c>
      <c r="BD97" s="99">
        <v>0</v>
      </c>
      <c r="BE97" s="100">
        <v>0</v>
      </c>
      <c r="BF97" s="100">
        <v>0</v>
      </c>
      <c r="BG97" s="100">
        <v>0</v>
      </c>
      <c r="BH97" s="100">
        <v>0</v>
      </c>
      <c r="BI97" s="100">
        <v>0</v>
      </c>
      <c r="BJ97" s="100">
        <v>0</v>
      </c>
      <c r="BK97" s="100">
        <v>0</v>
      </c>
      <c r="BL97" s="100">
        <v>0</v>
      </c>
      <c r="BM97" s="100">
        <v>0</v>
      </c>
      <c r="BN97" s="100">
        <v>0</v>
      </c>
      <c r="BO97" s="100">
        <v>0</v>
      </c>
      <c r="BP97" s="100">
        <v>0</v>
      </c>
      <c r="BQ97" s="100">
        <v>0</v>
      </c>
      <c r="BR97" s="100">
        <v>0</v>
      </c>
      <c r="BS97" s="100">
        <v>0</v>
      </c>
      <c r="BT97" s="100">
        <v>0</v>
      </c>
      <c r="BU97" s="100">
        <v>0</v>
      </c>
      <c r="BV97" s="101">
        <v>0</v>
      </c>
      <c r="BW97" s="101">
        <v>0.926630738612223</v>
      </c>
      <c r="BX97" s="101">
        <v>0.65916446606439705</v>
      </c>
      <c r="BY97" s="101">
        <v>0.58253023272164806</v>
      </c>
      <c r="BZ97" s="101">
        <v>0.40668717417349398</v>
      </c>
      <c r="CA97" s="101">
        <v>0.92398148008049508</v>
      </c>
      <c r="CB97" s="101">
        <v>0.87439395165485612</v>
      </c>
      <c r="CC97" s="101">
        <v>0.68222643647408798</v>
      </c>
      <c r="CD97" s="101">
        <v>0.96186322182514106</v>
      </c>
      <c r="CE97" s="101">
        <v>0</v>
      </c>
      <c r="CF97" s="101">
        <v>0</v>
      </c>
      <c r="CG97" s="101">
        <v>0</v>
      </c>
      <c r="CH97" s="101">
        <v>-1</v>
      </c>
      <c r="CI97" s="101">
        <v>7.3369261387776996E-2</v>
      </c>
      <c r="CJ97" s="101">
        <v>-0.34083553393560301</v>
      </c>
      <c r="CK97" s="101">
        <v>-0.41746976727835194</v>
      </c>
      <c r="CL97" s="101">
        <v>-0.59331282582650602</v>
      </c>
      <c r="CM97" s="101">
        <v>-7.6018519919504896E-2</v>
      </c>
      <c r="CN97" s="101">
        <v>0.12560604834514399</v>
      </c>
      <c r="CO97" s="101">
        <v>-0.31777356352591202</v>
      </c>
      <c r="CP97" s="101">
        <v>-3.8136778174858901E-2</v>
      </c>
      <c r="CQ97" s="101">
        <v>4.36596979841869</v>
      </c>
      <c r="CR97" s="101">
        <v>-1</v>
      </c>
      <c r="CS97" s="101">
        <v>0</v>
      </c>
      <c r="CT97" s="98">
        <v>5.1796666666666666E-3</v>
      </c>
      <c r="CU97" s="98">
        <v>5.1796666666666666E-3</v>
      </c>
      <c r="CV97" s="98">
        <v>5.1796666666666666E-3</v>
      </c>
      <c r="CW97" s="98">
        <v>5.1796666666666666E-3</v>
      </c>
      <c r="CX97" s="16" t="s">
        <v>194</v>
      </c>
      <c r="CY97" s="16" t="s">
        <v>195</v>
      </c>
      <c r="CZ97" s="98" t="b">
        <v>0</v>
      </c>
      <c r="DA97" s="98" t="b">
        <v>1</v>
      </c>
      <c r="DB97" s="98">
        <v>5.1796666666666666E-3</v>
      </c>
      <c r="DC97" s="98">
        <v>5.1796666666666666E-3</v>
      </c>
      <c r="DD97" s="102" t="s">
        <v>75</v>
      </c>
      <c r="DE97" s="36">
        <v>0.58548888894042317</v>
      </c>
      <c r="DF97" s="36">
        <v>0</v>
      </c>
      <c r="DG97" s="102">
        <v>1</v>
      </c>
      <c r="DH97" s="16">
        <v>5.1796666666666666E-3</v>
      </c>
      <c r="DI97" s="16">
        <v>0</v>
      </c>
      <c r="DJ97" s="16" t="b">
        <v>0</v>
      </c>
      <c r="DK97" s="16" t="b">
        <v>0</v>
      </c>
    </row>
    <row r="98" spans="1:115" x14ac:dyDescent="0.2">
      <c r="A98" s="93" t="s">
        <v>196</v>
      </c>
      <c r="B98" s="16" t="s">
        <v>65</v>
      </c>
      <c r="C98" s="16" t="s">
        <v>66</v>
      </c>
      <c r="D98" s="16" t="s">
        <v>72</v>
      </c>
      <c r="E98" s="92" t="s">
        <v>68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94">
        <v>0</v>
      </c>
      <c r="S98" s="94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95">
        <v>0</v>
      </c>
      <c r="AD98" s="95">
        <v>0</v>
      </c>
      <c r="AE98" s="95">
        <v>0</v>
      </c>
      <c r="AF98" s="95">
        <v>0</v>
      </c>
      <c r="AG98" s="96">
        <v>0</v>
      </c>
      <c r="AH98" s="96">
        <v>0</v>
      </c>
      <c r="AI98" s="96">
        <v>0</v>
      </c>
      <c r="AJ98" s="96">
        <v>0</v>
      </c>
      <c r="AK98" s="96">
        <v>0</v>
      </c>
      <c r="AL98" s="96">
        <v>0</v>
      </c>
      <c r="AM98" s="97">
        <v>0</v>
      </c>
      <c r="AN98" s="97">
        <v>0</v>
      </c>
      <c r="AO98" s="36">
        <v>0</v>
      </c>
      <c r="AP98" s="36">
        <v>0</v>
      </c>
      <c r="AQ98" s="36">
        <v>0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0</v>
      </c>
      <c r="BA98" s="36">
        <v>0</v>
      </c>
      <c r="BB98" s="36">
        <v>0</v>
      </c>
      <c r="BC98" s="98">
        <v>0</v>
      </c>
      <c r="BD98" s="99">
        <v>0</v>
      </c>
      <c r="BE98" s="100">
        <v>0</v>
      </c>
      <c r="BF98" s="100">
        <v>0</v>
      </c>
      <c r="BG98" s="100">
        <v>0</v>
      </c>
      <c r="BH98" s="100">
        <v>0</v>
      </c>
      <c r="BI98" s="100">
        <v>0</v>
      </c>
      <c r="BJ98" s="100">
        <v>0</v>
      </c>
      <c r="BK98" s="100">
        <v>0</v>
      </c>
      <c r="BL98" s="100">
        <v>0</v>
      </c>
      <c r="BM98" s="100">
        <v>0</v>
      </c>
      <c r="BN98" s="100">
        <v>0</v>
      </c>
      <c r="BO98" s="100">
        <v>0</v>
      </c>
      <c r="BP98" s="100">
        <v>0</v>
      </c>
      <c r="BQ98" s="100">
        <v>0</v>
      </c>
      <c r="BR98" s="100">
        <v>0</v>
      </c>
      <c r="BS98" s="100">
        <v>0</v>
      </c>
      <c r="BT98" s="100">
        <v>0</v>
      </c>
      <c r="BU98" s="100">
        <v>0</v>
      </c>
      <c r="BV98" s="101">
        <v>0.87576030092092194</v>
      </c>
      <c r="BW98" s="101">
        <v>0.36158829927936603</v>
      </c>
      <c r="BX98" s="101">
        <v>0.13848477920616198</v>
      </c>
      <c r="BY98" s="101">
        <v>5.1629872446704105E-2</v>
      </c>
      <c r="BZ98" s="101">
        <v>0.99567052586265503</v>
      </c>
      <c r="CA98" s="101">
        <v>0.55968863991662299</v>
      </c>
      <c r="CB98" s="101">
        <v>0.64356014324836708</v>
      </c>
      <c r="CC98" s="101">
        <v>0.82684541976425296</v>
      </c>
      <c r="CD98" s="101">
        <v>0</v>
      </c>
      <c r="CE98" s="101">
        <v>0</v>
      </c>
      <c r="CF98" s="101">
        <v>0</v>
      </c>
      <c r="CG98" s="101">
        <v>0</v>
      </c>
      <c r="CH98" s="101">
        <v>0.124239699079078</v>
      </c>
      <c r="CI98" s="101">
        <v>-0.63841170072063402</v>
      </c>
      <c r="CJ98" s="101">
        <v>0.86151522079383791</v>
      </c>
      <c r="CK98" s="101">
        <v>0.94837012755329597</v>
      </c>
      <c r="CL98" s="101">
        <v>-4.3294741373450804E-3</v>
      </c>
      <c r="CM98" s="101">
        <v>0.44031136008337696</v>
      </c>
      <c r="CN98" s="101">
        <v>0.35643985675163298</v>
      </c>
      <c r="CO98" s="101">
        <v>-0.17315458023574698</v>
      </c>
      <c r="CP98" s="101">
        <v>2.0930245860720502</v>
      </c>
      <c r="CQ98" s="101">
        <v>-1</v>
      </c>
      <c r="CR98" s="101">
        <v>-1</v>
      </c>
      <c r="CS98" s="101">
        <v>0</v>
      </c>
      <c r="CT98" s="98">
        <v>0</v>
      </c>
      <c r="CU98" s="98">
        <v>0</v>
      </c>
      <c r="CV98" s="98">
        <v>0</v>
      </c>
      <c r="CW98" s="98">
        <v>0</v>
      </c>
      <c r="CY98" s="16" t="s">
        <v>74</v>
      </c>
      <c r="CZ98" s="98" t="b">
        <v>0</v>
      </c>
      <c r="DA98" s="98" t="b">
        <v>0</v>
      </c>
      <c r="DB98" s="98">
        <v>0</v>
      </c>
      <c r="DC98" s="98">
        <v>0</v>
      </c>
      <c r="DD98" s="102" t="s">
        <v>75</v>
      </c>
      <c r="DE98" s="36">
        <v>0</v>
      </c>
      <c r="DF98" s="36">
        <v>0</v>
      </c>
      <c r="DG98" s="102">
        <v>0</v>
      </c>
      <c r="DH98" s="16">
        <v>0</v>
      </c>
      <c r="DI98" s="16">
        <v>0</v>
      </c>
      <c r="DJ98" s="16" t="b">
        <v>0</v>
      </c>
      <c r="DK98" s="16" t="b">
        <v>1</v>
      </c>
    </row>
    <row r="99" spans="1:115" x14ac:dyDescent="0.2">
      <c r="A99" s="93" t="s">
        <v>197</v>
      </c>
      <c r="B99" s="16" t="s">
        <v>77</v>
      </c>
      <c r="C99" s="16" t="s">
        <v>66</v>
      </c>
      <c r="D99" s="16" t="s">
        <v>67</v>
      </c>
      <c r="E99" s="92" t="s">
        <v>98</v>
      </c>
      <c r="F99" s="36">
        <v>7.0837626666666678</v>
      </c>
      <c r="G99" s="36">
        <v>9.2486106666666661</v>
      </c>
      <c r="H99" s="36">
        <v>21.839496</v>
      </c>
      <c r="I99" s="36">
        <v>23.574810666666668</v>
      </c>
      <c r="J99" s="36">
        <v>19.844440000000002</v>
      </c>
      <c r="K99" s="36">
        <v>27.692266666666665</v>
      </c>
      <c r="L99" s="36">
        <v>31.756662666666667</v>
      </c>
      <c r="M99" s="36">
        <v>11.015255999999999</v>
      </c>
      <c r="N99" s="36">
        <v>2.86524</v>
      </c>
      <c r="O99" s="36">
        <v>37.587704000000002</v>
      </c>
      <c r="P99" s="36">
        <v>7.7998200000000004</v>
      </c>
      <c r="Q99" s="36">
        <v>21.966840000000001</v>
      </c>
      <c r="R99" s="94">
        <v>18.20982448484849</v>
      </c>
      <c r="S99" s="94">
        <v>16.084254666666666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16.644922000000001</v>
      </c>
      <c r="AC99" s="95">
        <v>16.644922000000001</v>
      </c>
      <c r="AD99" s="95">
        <v>16.644922000000001</v>
      </c>
      <c r="AE99" s="95">
        <v>0</v>
      </c>
      <c r="AF99" s="95">
        <v>0</v>
      </c>
      <c r="AG99" s="96">
        <v>16.644922000000001</v>
      </c>
      <c r="AH99" s="96">
        <v>0.44852093910360141</v>
      </c>
      <c r="AI99" s="96">
        <v>0.46190636951673603</v>
      </c>
      <c r="AJ99" s="96">
        <v>0</v>
      </c>
      <c r="AK99" s="96">
        <v>0.46190636951673603</v>
      </c>
      <c r="AL99" s="96">
        <v>13.585442893037829</v>
      </c>
      <c r="AM99" s="97">
        <v>35.763107959704499</v>
      </c>
      <c r="AN99" s="97">
        <v>0.5053333333333333</v>
      </c>
      <c r="AO99" s="36">
        <v>21.966840000000001</v>
      </c>
      <c r="AP99" s="36">
        <v>0</v>
      </c>
      <c r="AQ99" s="36">
        <v>11.201195429736993</v>
      </c>
      <c r="AR99" s="36">
        <v>10.924782456630069</v>
      </c>
      <c r="AS99" s="36">
        <v>14.193274357665125</v>
      </c>
      <c r="AT99" s="36">
        <v>12.763729218704285</v>
      </c>
      <c r="AU99" s="36">
        <v>33.962292579311082</v>
      </c>
      <c r="AV99" s="36">
        <v>8.839207468909958</v>
      </c>
      <c r="AW99" s="36">
        <v>38.60092940143381</v>
      </c>
      <c r="AX99" s="36">
        <v>30.592940194268579</v>
      </c>
      <c r="AY99" s="36">
        <v>20.664258537314197</v>
      </c>
      <c r="AZ99" s="36">
        <v>21.453883184880297</v>
      </c>
      <c r="BA99" s="36">
        <v>23.048412962697643</v>
      </c>
      <c r="BB99" s="36">
        <v>17.547593938490827</v>
      </c>
      <c r="BC99" s="98">
        <v>11.201195429736993</v>
      </c>
      <c r="BD99" s="99">
        <v>227.14757773004288</v>
      </c>
      <c r="BE99" s="100">
        <v>63.857710000000004</v>
      </c>
      <c r="BF99" s="100">
        <v>35.380407999999996</v>
      </c>
      <c r="BG99" s="100">
        <v>14.623335999999998</v>
      </c>
      <c r="BH99" s="100">
        <v>13.217246000000001</v>
      </c>
      <c r="BI99" s="100">
        <v>0</v>
      </c>
      <c r="BJ99" s="100">
        <v>0</v>
      </c>
      <c r="BK99" s="100">
        <v>86.466576000000003</v>
      </c>
      <c r="BL99" s="100">
        <v>10.904082666666667</v>
      </c>
      <c r="BM99" s="100">
        <v>24.796201333333336</v>
      </c>
      <c r="BN99" s="100">
        <v>0.14351466666666665</v>
      </c>
      <c r="BO99" s="100">
        <v>0</v>
      </c>
      <c r="BP99" s="100">
        <v>0</v>
      </c>
      <c r="BQ99" s="100">
        <v>0</v>
      </c>
      <c r="BR99" s="100">
        <v>0</v>
      </c>
      <c r="BS99" s="100">
        <v>0</v>
      </c>
      <c r="BT99" s="100">
        <v>0</v>
      </c>
      <c r="BU99" s="100">
        <v>0</v>
      </c>
      <c r="BV99" s="101">
        <v>0</v>
      </c>
      <c r="BW99" s="101">
        <v>0.52832402377126497</v>
      </c>
      <c r="BX99" s="101">
        <v>0.89095256467670292</v>
      </c>
      <c r="BY99" s="101">
        <v>0.42041809246644701</v>
      </c>
      <c r="BZ99" s="101">
        <v>0.98875580552431008</v>
      </c>
      <c r="CA99" s="101">
        <v>0.35445429246617199</v>
      </c>
      <c r="CB99" s="101">
        <v>0.68504879521902196</v>
      </c>
      <c r="CC99" s="101">
        <v>0</v>
      </c>
      <c r="CD99" s="101">
        <v>0</v>
      </c>
      <c r="CE99" s="101">
        <v>0.55983178900437802</v>
      </c>
      <c r="CF99" s="101">
        <v>0</v>
      </c>
      <c r="CG99" s="101">
        <v>0</v>
      </c>
      <c r="CH99" s="101">
        <v>1.02677871969301</v>
      </c>
      <c r="CI99" s="101">
        <v>0.47167597622873503</v>
      </c>
      <c r="CJ99" s="101">
        <v>-0.109047435323297</v>
      </c>
      <c r="CK99" s="101">
        <v>-0.57958190753355299</v>
      </c>
      <c r="CL99" s="101">
        <v>1.1244194475690502E-2</v>
      </c>
      <c r="CM99" s="101">
        <v>-0.64554570753382801</v>
      </c>
      <c r="CN99" s="101">
        <v>0.31495120478097799</v>
      </c>
      <c r="CO99" s="101">
        <v>1.3721824479310001</v>
      </c>
      <c r="CP99" s="101">
        <v>6.4994433862433905</v>
      </c>
      <c r="CQ99" s="101">
        <v>-0.44016821099562198</v>
      </c>
      <c r="CR99" s="101">
        <v>1.3434458408138801</v>
      </c>
      <c r="CS99" s="101">
        <v>0</v>
      </c>
      <c r="CT99" s="98">
        <v>-5.9639439999999961</v>
      </c>
      <c r="CU99" s="98">
        <v>18.21526857026301</v>
      </c>
      <c r="CV99" s="98">
        <v>-16.136809333333332</v>
      </c>
      <c r="CW99" s="98">
        <v>-6.9399723576651215</v>
      </c>
      <c r="CX99" s="16" t="s">
        <v>84</v>
      </c>
      <c r="CY99" s="16" t="s">
        <v>85</v>
      </c>
      <c r="CZ99" s="98" t="b">
        <v>0</v>
      </c>
      <c r="DA99" s="98" t="b">
        <v>0</v>
      </c>
      <c r="DB99" s="98">
        <v>-5.9639439999999961</v>
      </c>
      <c r="DC99" s="98">
        <v>80.502632000000006</v>
      </c>
      <c r="DD99" s="102">
        <v>0</v>
      </c>
      <c r="DE99" s="36">
        <v>10.433052834666174</v>
      </c>
      <c r="DF99" s="36">
        <v>10.455877318763603</v>
      </c>
      <c r="DG99" s="102">
        <v>2.897866601653265E-2</v>
      </c>
      <c r="DH99" s="16">
        <v>0</v>
      </c>
      <c r="DI99" s="16">
        <v>0</v>
      </c>
      <c r="DJ99" s="16" t="b">
        <v>0</v>
      </c>
      <c r="DK99" s="16" t="b">
        <v>1</v>
      </c>
    </row>
    <row r="100" spans="1:115" x14ac:dyDescent="0.2">
      <c r="A100" s="93" t="s">
        <v>198</v>
      </c>
      <c r="B100" s="16" t="s">
        <v>77</v>
      </c>
      <c r="C100" s="16" t="s">
        <v>78</v>
      </c>
      <c r="D100" s="16" t="s">
        <v>67</v>
      </c>
      <c r="E100" s="92" t="s">
        <v>98</v>
      </c>
      <c r="F100" s="36">
        <v>0</v>
      </c>
      <c r="G100" s="36">
        <v>0</v>
      </c>
      <c r="H100" s="36">
        <v>-1.0106666666666667E-3</v>
      </c>
      <c r="I100" s="36">
        <v>0</v>
      </c>
      <c r="J100" s="36">
        <v>4.0426666666666666E-3</v>
      </c>
      <c r="K100" s="36">
        <v>3.5373333333333337E-3</v>
      </c>
      <c r="L100" s="36">
        <v>0</v>
      </c>
      <c r="M100" s="36">
        <v>0</v>
      </c>
      <c r="N100" s="36">
        <v>0.17585599999999998</v>
      </c>
      <c r="O100" s="36">
        <v>0</v>
      </c>
      <c r="P100" s="36">
        <v>-1.0106666666666667E-3</v>
      </c>
      <c r="Q100" s="36">
        <v>0</v>
      </c>
      <c r="R100" s="94">
        <v>1.6492242424242423E-2</v>
      </c>
      <c r="S100" s="94">
        <v>5.8281777777777773E-2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95">
        <v>0</v>
      </c>
      <c r="AD100" s="95">
        <v>0</v>
      </c>
      <c r="AE100" s="95">
        <v>0</v>
      </c>
      <c r="AF100" s="95">
        <v>0</v>
      </c>
      <c r="AG100" s="96">
        <v>0</v>
      </c>
      <c r="AH100" s="96">
        <v>0</v>
      </c>
      <c r="AI100" s="96">
        <v>0</v>
      </c>
      <c r="AJ100" s="96">
        <v>0</v>
      </c>
      <c r="AK100" s="96">
        <v>0</v>
      </c>
      <c r="AL100" s="96">
        <v>0.17841288768655084</v>
      </c>
      <c r="AM100" s="97">
        <v>0.32516168768655079</v>
      </c>
      <c r="AN100" s="97">
        <v>0</v>
      </c>
      <c r="AO100" s="36">
        <v>0</v>
      </c>
      <c r="AP100" s="36">
        <v>0</v>
      </c>
      <c r="AQ100" s="36">
        <v>0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>
        <v>0</v>
      </c>
      <c r="BC100" s="98">
        <v>0</v>
      </c>
      <c r="BD100" s="99">
        <v>0</v>
      </c>
      <c r="BE100" s="100">
        <v>0</v>
      </c>
      <c r="BF100" s="100">
        <v>0</v>
      </c>
      <c r="BG100" s="100">
        <v>0</v>
      </c>
      <c r="BH100" s="100">
        <v>0</v>
      </c>
      <c r="BI100" s="100">
        <v>0</v>
      </c>
      <c r="BJ100" s="100">
        <v>0</v>
      </c>
      <c r="BK100" s="100">
        <v>0</v>
      </c>
      <c r="BL100" s="100">
        <v>0</v>
      </c>
      <c r="BM100" s="100">
        <v>0</v>
      </c>
      <c r="BN100" s="100">
        <v>0</v>
      </c>
      <c r="BO100" s="100">
        <v>0</v>
      </c>
      <c r="BP100" s="100">
        <v>0</v>
      </c>
      <c r="BQ100" s="100">
        <v>0</v>
      </c>
      <c r="BR100" s="100">
        <v>0</v>
      </c>
      <c r="BS100" s="100">
        <v>0</v>
      </c>
      <c r="BT100" s="100">
        <v>0</v>
      </c>
      <c r="BU100" s="100">
        <v>0</v>
      </c>
      <c r="BV100" s="101">
        <v>1</v>
      </c>
      <c r="BW100" s="101">
        <v>1</v>
      </c>
      <c r="BX100" s="101">
        <v>1</v>
      </c>
      <c r="BY100" s="101">
        <v>1</v>
      </c>
      <c r="BZ100" s="101">
        <v>0</v>
      </c>
      <c r="CA100" s="101">
        <v>0</v>
      </c>
      <c r="CB100" s="101">
        <v>1</v>
      </c>
      <c r="CC100" s="101">
        <v>1</v>
      </c>
      <c r="CD100" s="101">
        <v>0</v>
      </c>
      <c r="CE100" s="101">
        <v>1</v>
      </c>
      <c r="CF100" s="101">
        <v>1</v>
      </c>
      <c r="CG100" s="101">
        <v>0</v>
      </c>
      <c r="CH100" s="101" t="s">
        <v>73</v>
      </c>
      <c r="CI100" s="101" t="s">
        <v>73</v>
      </c>
      <c r="CJ100" s="101" t="s">
        <v>73</v>
      </c>
      <c r="CK100" s="101" t="s">
        <v>73</v>
      </c>
      <c r="CL100" s="101">
        <v>-1</v>
      </c>
      <c r="CM100" s="101">
        <v>-1</v>
      </c>
      <c r="CN100" s="101" t="s">
        <v>73</v>
      </c>
      <c r="CO100" s="101" t="s">
        <v>73</v>
      </c>
      <c r="CP100" s="101">
        <v>-1</v>
      </c>
      <c r="CQ100" s="101" t="s">
        <v>73</v>
      </c>
      <c r="CR100" s="101" t="s">
        <v>73</v>
      </c>
      <c r="CS100" s="101">
        <v>0</v>
      </c>
      <c r="CT100" s="98">
        <v>0</v>
      </c>
      <c r="CU100" s="98">
        <v>0</v>
      </c>
      <c r="CV100" s="98">
        <v>0</v>
      </c>
      <c r="CW100" s="98">
        <v>0</v>
      </c>
      <c r="CX100" s="16" t="s">
        <v>91</v>
      </c>
      <c r="CY100" s="16" t="s">
        <v>92</v>
      </c>
      <c r="CZ100" s="98" t="b">
        <v>0</v>
      </c>
      <c r="DA100" s="98" t="b">
        <v>1</v>
      </c>
      <c r="DB100" s="98">
        <v>0</v>
      </c>
      <c r="DC100" s="98">
        <v>0</v>
      </c>
      <c r="DD100" s="102" t="s">
        <v>75</v>
      </c>
      <c r="DE100" s="36">
        <v>4.8488507863229502E-2</v>
      </c>
      <c r="DF100" s="36">
        <v>0</v>
      </c>
      <c r="DG100" s="102">
        <v>0</v>
      </c>
      <c r="DH100" s="16">
        <v>0</v>
      </c>
      <c r="DI100" s="16">
        <v>0</v>
      </c>
      <c r="DJ100" s="16" t="b">
        <v>0</v>
      </c>
      <c r="DK100" s="16" t="b">
        <v>0</v>
      </c>
    </row>
    <row r="101" spans="1:115" x14ac:dyDescent="0.2">
      <c r="A101" s="93" t="s">
        <v>199</v>
      </c>
      <c r="B101" s="16" t="s">
        <v>65</v>
      </c>
      <c r="C101" s="16" t="s">
        <v>66</v>
      </c>
      <c r="D101" s="16" t="s">
        <v>67</v>
      </c>
      <c r="E101" s="92" t="s">
        <v>68</v>
      </c>
      <c r="F101" s="36">
        <v>3.3907866666666671</v>
      </c>
      <c r="G101" s="36">
        <v>1.7883746666666667</v>
      </c>
      <c r="H101" s="36">
        <v>4.0699546666666668</v>
      </c>
      <c r="I101" s="36">
        <v>8.2773599999999998</v>
      </c>
      <c r="J101" s="36">
        <v>6.3565880000000012</v>
      </c>
      <c r="K101" s="36">
        <v>5.2635519999999998</v>
      </c>
      <c r="L101" s="36">
        <v>3.0244200000000001</v>
      </c>
      <c r="M101" s="36">
        <v>7.5082426666666668</v>
      </c>
      <c r="N101" s="36">
        <v>6.006392</v>
      </c>
      <c r="O101" s="36">
        <v>7.8902746666666674</v>
      </c>
      <c r="P101" s="36">
        <v>7.7947666666666668</v>
      </c>
      <c r="Q101" s="36">
        <v>5.1149840000000006</v>
      </c>
      <c r="R101" s="94">
        <v>5.5791556363636365</v>
      </c>
      <c r="S101" s="94">
        <v>7.2304777777777769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1.3158879999999999</v>
      </c>
      <c r="AB101" s="7">
        <v>16.114322000000001</v>
      </c>
      <c r="AC101" s="95">
        <v>17.430210000000002</v>
      </c>
      <c r="AD101" s="95">
        <v>17.430210000000002</v>
      </c>
      <c r="AE101" s="95">
        <v>0</v>
      </c>
      <c r="AF101" s="95">
        <v>0</v>
      </c>
      <c r="AG101" s="96">
        <v>17.430210000000002</v>
      </c>
      <c r="AH101" s="96">
        <v>1.370089379608245</v>
      </c>
      <c r="AI101" s="96">
        <v>1.5787453683118424</v>
      </c>
      <c r="AJ101" s="96">
        <v>0</v>
      </c>
      <c r="AK101" s="96">
        <v>1.5787453683118424</v>
      </c>
      <c r="AL101" s="96">
        <v>3.0209783534115693</v>
      </c>
      <c r="AM101" s="97">
        <v>9.3953961978560105</v>
      </c>
      <c r="AN101" s="97">
        <v>0</v>
      </c>
      <c r="AO101" s="36">
        <v>5.1149840000000006</v>
      </c>
      <c r="AP101" s="36">
        <v>3.4795420520585449</v>
      </c>
      <c r="AQ101" s="36">
        <v>4.7171742372158478</v>
      </c>
      <c r="AR101" s="36">
        <v>2.879879672980092</v>
      </c>
      <c r="AS101" s="36">
        <v>3.259043156060649</v>
      </c>
      <c r="AT101" s="36">
        <v>5.4231706546561522</v>
      </c>
      <c r="AU101" s="36">
        <v>7.5220883950320152</v>
      </c>
      <c r="AV101" s="36">
        <v>6.2286408079063085</v>
      </c>
      <c r="AW101" s="36">
        <v>3.5789569158332628</v>
      </c>
      <c r="AX101" s="36">
        <v>8.88490256565591</v>
      </c>
      <c r="AY101" s="36">
        <v>9.6010543971854361</v>
      </c>
      <c r="AZ101" s="36">
        <v>8.7682679943019011</v>
      </c>
      <c r="BA101" s="36">
        <v>9.0616567207658676</v>
      </c>
      <c r="BB101" s="36">
        <v>10.170359425054746</v>
      </c>
      <c r="BC101" s="98">
        <v>8.1967162892743914</v>
      </c>
      <c r="BD101" s="99">
        <v>66.144526994706737</v>
      </c>
      <c r="BE101" s="100">
        <v>0</v>
      </c>
      <c r="BF101" s="100">
        <v>0</v>
      </c>
      <c r="BG101" s="100">
        <v>0</v>
      </c>
      <c r="BH101" s="100">
        <v>0</v>
      </c>
      <c r="BI101" s="100">
        <v>0</v>
      </c>
      <c r="BJ101" s="100">
        <v>0</v>
      </c>
      <c r="BK101" s="100">
        <v>1.6423333333333332</v>
      </c>
      <c r="BL101" s="100">
        <v>0</v>
      </c>
      <c r="BM101" s="100">
        <v>0</v>
      </c>
      <c r="BN101" s="100">
        <v>0</v>
      </c>
      <c r="BO101" s="100">
        <v>0</v>
      </c>
      <c r="BP101" s="100">
        <v>0</v>
      </c>
      <c r="BQ101" s="100">
        <v>0</v>
      </c>
      <c r="BR101" s="100">
        <v>0</v>
      </c>
      <c r="BS101" s="100">
        <v>0</v>
      </c>
      <c r="BT101" s="100">
        <v>0</v>
      </c>
      <c r="BU101" s="100">
        <v>0</v>
      </c>
      <c r="BV101" s="101">
        <v>0</v>
      </c>
      <c r="BW101" s="101">
        <v>0</v>
      </c>
      <c r="BX101" s="101">
        <v>6.0694977339045095E-2</v>
      </c>
      <c r="BY101" s="101">
        <v>0.53629160968790801</v>
      </c>
      <c r="BZ101" s="101">
        <v>0.74882121701669402</v>
      </c>
      <c r="CA101" s="101">
        <v>0.92417655529953902</v>
      </c>
      <c r="CB101" s="101">
        <v>0</v>
      </c>
      <c r="CC101" s="101">
        <v>0.33454585226316702</v>
      </c>
      <c r="CD101" s="101">
        <v>0.64920048796903895</v>
      </c>
      <c r="CE101" s="101">
        <v>0.93848918330773201</v>
      </c>
      <c r="CF101" s="101">
        <v>0.98310509926041301</v>
      </c>
      <c r="CG101" s="101">
        <v>0</v>
      </c>
      <c r="CH101" s="101">
        <v>1.0450540278709299</v>
      </c>
      <c r="CI101" s="101">
        <v>1.8411364545818298</v>
      </c>
      <c r="CJ101" s="101">
        <v>0.93930502266095506</v>
      </c>
      <c r="CK101" s="101">
        <v>-0.46370839031209199</v>
      </c>
      <c r="CL101" s="101">
        <v>-0.25117878298330598</v>
      </c>
      <c r="CM101" s="101">
        <v>-7.5823444700460804E-2</v>
      </c>
      <c r="CN101" s="101">
        <v>1.8083849624060202</v>
      </c>
      <c r="CO101" s="101">
        <v>0.66545414773683309</v>
      </c>
      <c r="CP101" s="101">
        <v>0.35079951203096099</v>
      </c>
      <c r="CQ101" s="101">
        <v>-6.1510816692268301E-2</v>
      </c>
      <c r="CR101" s="101">
        <v>-1.6894900739587399E-2</v>
      </c>
      <c r="CS101" s="101">
        <v>0</v>
      </c>
      <c r="CT101" s="98">
        <v>13.950667947941454</v>
      </c>
      <c r="CU101" s="98">
        <v>9.2334937107256074</v>
      </c>
      <c r="CV101" s="98">
        <v>11.070788274961362</v>
      </c>
      <c r="CW101" s="98">
        <v>10.691624791880805</v>
      </c>
      <c r="CX101" s="16" t="s">
        <v>81</v>
      </c>
      <c r="CY101" s="16" t="s">
        <v>82</v>
      </c>
      <c r="CZ101" s="98" t="b">
        <v>1</v>
      </c>
      <c r="DA101" s="98" t="b">
        <v>0</v>
      </c>
      <c r="DB101" s="98">
        <v>15.787876666666667</v>
      </c>
      <c r="DC101" s="98">
        <v>13.950667947941454</v>
      </c>
      <c r="DD101" s="102">
        <v>2.1186576326721402</v>
      </c>
      <c r="DE101" s="36">
        <v>2.0473410837673787</v>
      </c>
      <c r="DF101" s="36">
        <v>2.5890028974409263</v>
      </c>
      <c r="DG101" s="102">
        <v>0.13216570125346672</v>
      </c>
      <c r="DH101" s="16">
        <v>0</v>
      </c>
      <c r="DI101" s="16">
        <v>0</v>
      </c>
      <c r="DJ101" s="16" t="b">
        <v>0</v>
      </c>
      <c r="DK101" s="16" t="b">
        <v>1</v>
      </c>
    </row>
    <row r="102" spans="1:115" x14ac:dyDescent="0.2">
      <c r="A102" s="93" t="s">
        <v>200</v>
      </c>
      <c r="B102" s="16" t="s">
        <v>77</v>
      </c>
      <c r="C102" s="16" t="s">
        <v>78</v>
      </c>
      <c r="D102" s="16" t="s">
        <v>72</v>
      </c>
      <c r="E102" s="92" t="s">
        <v>79</v>
      </c>
      <c r="F102" s="36">
        <v>-3.032E-3</v>
      </c>
      <c r="G102" s="36">
        <v>7.782133333333334E-2</v>
      </c>
      <c r="H102" s="36">
        <v>0.13745066666666667</v>
      </c>
      <c r="I102" s="36">
        <v>7.4283999999999989E-2</v>
      </c>
      <c r="J102" s="36">
        <v>0.22638933333333336</v>
      </c>
      <c r="K102" s="36">
        <v>6.7714666666666673E-2</v>
      </c>
      <c r="L102" s="36">
        <v>5.659733333333334E-2</v>
      </c>
      <c r="M102" s="36">
        <v>1.7686666666666667E-2</v>
      </c>
      <c r="N102" s="36">
        <v>0.5629413333333334</v>
      </c>
      <c r="O102" s="36">
        <v>0.18444666666666665</v>
      </c>
      <c r="P102" s="36">
        <v>6.4682666666666666E-2</v>
      </c>
      <c r="Q102" s="36">
        <v>1.1117333333333333E-2</v>
      </c>
      <c r="R102" s="94">
        <v>0.13336206060606062</v>
      </c>
      <c r="S102" s="94">
        <v>0.27069022222222228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0.22315520000000005</v>
      </c>
      <c r="Z102" s="7">
        <v>0</v>
      </c>
      <c r="AA102" s="7">
        <v>0</v>
      </c>
      <c r="AB102" s="7">
        <v>0</v>
      </c>
      <c r="AC102" s="95">
        <v>0.22315520000000005</v>
      </c>
      <c r="AD102" s="95">
        <v>0.22315520000000005</v>
      </c>
      <c r="AE102" s="95">
        <v>0</v>
      </c>
      <c r="AF102" s="95">
        <v>0</v>
      </c>
      <c r="AG102" s="96">
        <v>0.22315520000000005</v>
      </c>
      <c r="AH102" s="96">
        <v>0.91549165158381263</v>
      </c>
      <c r="AI102" s="96">
        <v>0.84557602480192917</v>
      </c>
      <c r="AJ102" s="96">
        <v>3.6764174991388217</v>
      </c>
      <c r="AK102" s="96">
        <v>4.5219935239407514</v>
      </c>
      <c r="AL102" s="96">
        <v>0</v>
      </c>
      <c r="AM102" s="97">
        <v>0</v>
      </c>
      <c r="AN102" s="97">
        <v>0</v>
      </c>
      <c r="AO102" s="36">
        <v>1.1117333333333333E-2</v>
      </c>
      <c r="AP102" s="36">
        <v>8.1864000000000006E-2</v>
      </c>
      <c r="AQ102" s="36">
        <v>6.0639999999999999E-2</v>
      </c>
      <c r="AR102" s="36">
        <v>7.782133333333334E-2</v>
      </c>
      <c r="AS102" s="36">
        <v>8.5906666666666673E-2</v>
      </c>
      <c r="AT102" s="36">
        <v>7.4283999999999989E-2</v>
      </c>
      <c r="AU102" s="36">
        <v>0.60148858774587632</v>
      </c>
      <c r="AV102" s="36">
        <v>7.3272246143588585E-2</v>
      </c>
      <c r="AW102" s="36">
        <v>7.8231142878154317E-2</v>
      </c>
      <c r="AX102" s="36">
        <v>6.5312602477551898E-2</v>
      </c>
      <c r="AY102" s="36">
        <v>8.420061432697093E-2</v>
      </c>
      <c r="AZ102" s="36">
        <v>1.5351773105023234E-2</v>
      </c>
      <c r="BA102" s="36">
        <v>0.20231888860543112</v>
      </c>
      <c r="BB102" s="36">
        <v>0.10061263649567387</v>
      </c>
      <c r="BC102" s="98">
        <v>0.14250400000000002</v>
      </c>
      <c r="BD102" s="99">
        <v>1.3781492917782701</v>
      </c>
      <c r="BE102" s="100">
        <v>0</v>
      </c>
      <c r="BF102" s="100">
        <v>0</v>
      </c>
      <c r="BG102" s="100">
        <v>0.48512</v>
      </c>
      <c r="BH102" s="100">
        <v>0</v>
      </c>
      <c r="BI102" s="100">
        <v>0.48512</v>
      </c>
      <c r="BJ102" s="100">
        <v>0</v>
      </c>
      <c r="BK102" s="100">
        <v>7.782133333333334E-2</v>
      </c>
      <c r="BL102" s="100">
        <v>2.3750666666666666E-2</v>
      </c>
      <c r="BM102" s="100">
        <v>6.1650666666666659E-2</v>
      </c>
      <c r="BN102" s="100">
        <v>9.6013333333333332E-3</v>
      </c>
      <c r="BO102" s="100">
        <v>0</v>
      </c>
      <c r="BP102" s="100">
        <v>0.97023999999999999</v>
      </c>
      <c r="BQ102" s="100">
        <v>0</v>
      </c>
      <c r="BR102" s="100">
        <v>0</v>
      </c>
      <c r="BS102" s="100">
        <v>0.48512</v>
      </c>
      <c r="BT102" s="100">
        <v>0</v>
      </c>
      <c r="BU102" s="100">
        <v>0.48512</v>
      </c>
      <c r="BV102" s="101">
        <v>0</v>
      </c>
      <c r="BW102" s="101">
        <v>0</v>
      </c>
      <c r="BX102" s="101">
        <v>0.77985272988505694</v>
      </c>
      <c r="BY102" s="101">
        <v>0</v>
      </c>
      <c r="BZ102" s="101">
        <v>2.0729910714285701E-2</v>
      </c>
      <c r="CA102" s="101">
        <v>0</v>
      </c>
      <c r="CB102" s="101">
        <v>0.21277678571428599</v>
      </c>
      <c r="CC102" s="101">
        <v>0</v>
      </c>
      <c r="CD102" s="101">
        <v>0.12654992816092001</v>
      </c>
      <c r="CE102" s="101">
        <v>0.39760044642857101</v>
      </c>
      <c r="CF102" s="101">
        <v>0</v>
      </c>
      <c r="CG102" s="101">
        <v>0</v>
      </c>
      <c r="CH102" s="101">
        <v>4.5955937499999999</v>
      </c>
      <c r="CI102" s="101">
        <v>1.38110372340426</v>
      </c>
      <c r="CJ102" s="101">
        <v>0.22014727011494201</v>
      </c>
      <c r="CK102" s="101">
        <v>1.0157133152173901</v>
      </c>
      <c r="CL102" s="101">
        <v>-0.97927008928571402</v>
      </c>
      <c r="CM102" s="101">
        <v>-1</v>
      </c>
      <c r="CN102" s="101">
        <v>0.78722321428571407</v>
      </c>
      <c r="CO102" s="101">
        <v>2.2617329545454501</v>
      </c>
      <c r="CP102" s="101">
        <v>-0.87345007183907997</v>
      </c>
      <c r="CQ102" s="101">
        <v>-0.60239955357142794</v>
      </c>
      <c r="CR102" s="101">
        <v>1.890625</v>
      </c>
      <c r="CS102" s="101">
        <v>0</v>
      </c>
      <c r="CT102" s="98">
        <v>0.14129120000000003</v>
      </c>
      <c r="CU102" s="98">
        <v>8.0651200000000034E-2</v>
      </c>
      <c r="CV102" s="98">
        <v>1.0337098666666669</v>
      </c>
      <c r="CW102" s="98">
        <v>5.5384533333333368E-2</v>
      </c>
      <c r="CX102" s="16" t="s">
        <v>81</v>
      </c>
      <c r="CY102" s="16" t="s">
        <v>82</v>
      </c>
      <c r="CZ102" s="98" t="b">
        <v>1</v>
      </c>
      <c r="DA102" s="98" t="b">
        <v>0</v>
      </c>
      <c r="DB102" s="98">
        <v>0.14533386666666673</v>
      </c>
      <c r="DC102" s="98">
        <v>0.14129120000000003</v>
      </c>
      <c r="DD102" s="102">
        <v>1.051948051948052</v>
      </c>
      <c r="DE102" s="36">
        <v>0.14804155570962477</v>
      </c>
      <c r="DF102" s="36">
        <v>0.14358414452363594</v>
      </c>
      <c r="DG102" s="102">
        <v>8.2684022170875782E-2</v>
      </c>
      <c r="DH102" s="16">
        <v>0</v>
      </c>
      <c r="DI102" s="16">
        <v>0</v>
      </c>
      <c r="DJ102" s="16" t="b">
        <v>0</v>
      </c>
      <c r="DK102" s="16" t="b">
        <v>0</v>
      </c>
    </row>
    <row r="103" spans="1:115" x14ac:dyDescent="0.2">
      <c r="A103" s="93" t="s">
        <v>201</v>
      </c>
      <c r="B103" s="16" t="s">
        <v>77</v>
      </c>
      <c r="C103" s="16" t="s">
        <v>66</v>
      </c>
      <c r="D103" s="16" t="s">
        <v>67</v>
      </c>
      <c r="E103" s="92" t="s">
        <v>98</v>
      </c>
      <c r="F103" s="36">
        <v>2.2709679999999999</v>
      </c>
      <c r="G103" s="36">
        <v>1.3320586666666667</v>
      </c>
      <c r="H103" s="36">
        <v>2.8389626666666667</v>
      </c>
      <c r="I103" s="36">
        <v>2.8177386666666662</v>
      </c>
      <c r="J103" s="36">
        <v>2.0855106666666665</v>
      </c>
      <c r="K103" s="36">
        <v>2.6317759999999999</v>
      </c>
      <c r="L103" s="36">
        <v>8.1131266666666662</v>
      </c>
      <c r="M103" s="36">
        <v>2.1385706666666668</v>
      </c>
      <c r="N103" s="36">
        <v>4.5419359999999998</v>
      </c>
      <c r="O103" s="36">
        <v>3.2791079999999999</v>
      </c>
      <c r="P103" s="36">
        <v>16.740682666666668</v>
      </c>
      <c r="Q103" s="36">
        <v>2.2285200000000001</v>
      </c>
      <c r="R103" s="94">
        <v>4.4354944242424237</v>
      </c>
      <c r="S103" s="94">
        <v>8.1872422222222223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1.1885439999999998</v>
      </c>
      <c r="AC103" s="95">
        <v>1.1885439999999998</v>
      </c>
      <c r="AD103" s="95">
        <v>1.1885439999999998</v>
      </c>
      <c r="AE103" s="95">
        <v>0</v>
      </c>
      <c r="AF103" s="95">
        <v>0</v>
      </c>
      <c r="AG103" s="96">
        <v>1.1885439999999998</v>
      </c>
      <c r="AH103" s="96">
        <v>9.5014464685802866E-2</v>
      </c>
      <c r="AI103" s="96">
        <v>0.13541013557601683</v>
      </c>
      <c r="AJ103" s="96">
        <v>0</v>
      </c>
      <c r="AK103" s="96">
        <v>0.13541013557601683</v>
      </c>
      <c r="AL103" s="96">
        <v>3.9936193964116868</v>
      </c>
      <c r="AM103" s="97">
        <v>11.253772393454454</v>
      </c>
      <c r="AN103" s="97">
        <v>0</v>
      </c>
      <c r="AO103" s="36">
        <v>2.2285200000000001</v>
      </c>
      <c r="AP103" s="36">
        <v>3.5901711492522113</v>
      </c>
      <c r="AQ103" s="36">
        <v>2.8004818032431871</v>
      </c>
      <c r="AR103" s="36">
        <v>3.1286516175187185</v>
      </c>
      <c r="AS103" s="36">
        <v>3.6339861495554113</v>
      </c>
      <c r="AT103" s="36">
        <v>4.9018957618250258</v>
      </c>
      <c r="AU103" s="36">
        <v>10.747480694364924</v>
      </c>
      <c r="AV103" s="36">
        <v>3.6920294390641635</v>
      </c>
      <c r="AW103" s="36">
        <v>9.6769051187211073</v>
      </c>
      <c r="AX103" s="36">
        <v>11.70738213684886</v>
      </c>
      <c r="AY103" s="36">
        <v>7.5369442662737676</v>
      </c>
      <c r="AZ103" s="36">
        <v>7.7108240176392471</v>
      </c>
      <c r="BA103" s="36">
        <v>6.2759517241826508</v>
      </c>
      <c r="BB103" s="36">
        <v>6.7736441454974701</v>
      </c>
      <c r="BC103" s="98">
        <v>6.3906529524953974</v>
      </c>
      <c r="BD103" s="99">
        <v>80.987804023986726</v>
      </c>
      <c r="BE103" s="100">
        <v>0</v>
      </c>
      <c r="BF103" s="100">
        <v>32.621288</v>
      </c>
      <c r="BG103" s="100">
        <v>6.0647579999999994</v>
      </c>
      <c r="BH103" s="100">
        <v>4.9027440000000002</v>
      </c>
      <c r="BI103" s="100">
        <v>0</v>
      </c>
      <c r="BJ103" s="100">
        <v>0</v>
      </c>
      <c r="BK103" s="100">
        <v>10.782802666666667</v>
      </c>
      <c r="BL103" s="100">
        <v>2.3058359999999998</v>
      </c>
      <c r="BM103" s="100">
        <v>6.4682666666666666E-2</v>
      </c>
      <c r="BN103" s="100">
        <v>0.93941466666666673</v>
      </c>
      <c r="BO103" s="100">
        <v>0</v>
      </c>
      <c r="BP103" s="100">
        <v>0</v>
      </c>
      <c r="BQ103" s="100">
        <v>0</v>
      </c>
      <c r="BR103" s="100">
        <v>0</v>
      </c>
      <c r="BS103" s="100">
        <v>0</v>
      </c>
      <c r="BT103" s="100">
        <v>0</v>
      </c>
      <c r="BU103" s="100">
        <v>0</v>
      </c>
      <c r="BV103" s="101">
        <v>0</v>
      </c>
      <c r="BW103" s="101">
        <v>0</v>
      </c>
      <c r="BX103" s="101">
        <v>0</v>
      </c>
      <c r="BY103" s="101">
        <v>0</v>
      </c>
      <c r="BZ103" s="101">
        <v>0</v>
      </c>
      <c r="CA103" s="101">
        <v>0.50902918586789603</v>
      </c>
      <c r="CB103" s="101">
        <v>0.72316976548631207</v>
      </c>
      <c r="CC103" s="101">
        <v>0</v>
      </c>
      <c r="CD103" s="101">
        <v>0.31007276368491299</v>
      </c>
      <c r="CE103" s="101">
        <v>0</v>
      </c>
      <c r="CF103" s="101">
        <v>0.32955761829295904</v>
      </c>
      <c r="CG103" s="101">
        <v>0</v>
      </c>
      <c r="CH103" s="101">
        <v>2.1731217906517402</v>
      </c>
      <c r="CI103" s="101">
        <v>4.4543349147777205</v>
      </c>
      <c r="CJ103" s="101">
        <v>1.8761784185233699</v>
      </c>
      <c r="CK103" s="101">
        <v>1.57853430185634</v>
      </c>
      <c r="CL103" s="101">
        <v>1.04179584982608</v>
      </c>
      <c r="CM103" s="101">
        <v>0.49097081413210397</v>
      </c>
      <c r="CN103" s="101">
        <v>0.27683023451368799</v>
      </c>
      <c r="CO103" s="101">
        <v>4.1350438378825496</v>
      </c>
      <c r="CP103" s="101">
        <v>0.68992723631508701</v>
      </c>
      <c r="CQ103" s="101">
        <v>1.25775774387425</v>
      </c>
      <c r="CR103" s="101">
        <v>-0.67044238170704107</v>
      </c>
      <c r="CS103" s="101">
        <v>0</v>
      </c>
      <c r="CT103" s="98">
        <v>-9.5942586666666667</v>
      </c>
      <c r="CU103" s="98">
        <v>20.226547530090144</v>
      </c>
      <c r="CV103" s="98">
        <v>-6.6581522841853857</v>
      </c>
      <c r="CW103" s="98">
        <v>-8.3255008162220783</v>
      </c>
      <c r="CX103" s="16" t="s">
        <v>84</v>
      </c>
      <c r="CY103" s="16" t="s">
        <v>85</v>
      </c>
      <c r="CZ103" s="98" t="b">
        <v>0</v>
      </c>
      <c r="DA103" s="98" t="b">
        <v>1</v>
      </c>
      <c r="DB103" s="98">
        <v>-9.5942586666666667</v>
      </c>
      <c r="DC103" s="98">
        <v>-2.4016271492522105</v>
      </c>
      <c r="DD103" s="102">
        <v>0.33295343151838053</v>
      </c>
      <c r="DE103" s="36">
        <v>4.1260378032524851</v>
      </c>
      <c r="DF103" s="36">
        <v>2.9045579400992052</v>
      </c>
      <c r="DG103" s="102">
        <v>0.29832088062223794</v>
      </c>
      <c r="DH103" s="16">
        <v>0</v>
      </c>
      <c r="DI103" s="16">
        <v>0</v>
      </c>
      <c r="DJ103" s="16" t="b">
        <v>0</v>
      </c>
      <c r="DK103" s="16" t="b">
        <v>1</v>
      </c>
    </row>
    <row r="104" spans="1:115" x14ac:dyDescent="0.2">
      <c r="A104" s="93" t="s">
        <v>202</v>
      </c>
      <c r="B104" s="16" t="s">
        <v>77</v>
      </c>
      <c r="C104" s="16" t="s">
        <v>78</v>
      </c>
      <c r="D104" s="16" t="s">
        <v>67</v>
      </c>
      <c r="E104" s="92" t="s">
        <v>98</v>
      </c>
      <c r="F104" s="36">
        <v>3.032E-2</v>
      </c>
      <c r="G104" s="36">
        <v>2.5266666666666666E-2</v>
      </c>
      <c r="H104" s="36">
        <v>5.0533333333333333E-3</v>
      </c>
      <c r="I104" s="36">
        <v>1.516E-2</v>
      </c>
      <c r="J104" s="36">
        <v>1.0106666666666667E-2</v>
      </c>
      <c r="K104" s="36">
        <v>0.60639999999999994</v>
      </c>
      <c r="L104" s="36">
        <v>1.0106666666666667E-2</v>
      </c>
      <c r="M104" s="36">
        <v>6.0639999999999999E-2</v>
      </c>
      <c r="N104" s="36">
        <v>0.20213333333333333</v>
      </c>
      <c r="O104" s="36">
        <v>5.0533333333333333E-3</v>
      </c>
      <c r="P104" s="36">
        <v>5.0533333333333333E-3</v>
      </c>
      <c r="Q104" s="36">
        <v>2.5266666666666666E-2</v>
      </c>
      <c r="R104" s="94">
        <v>8.8663030303030285E-2</v>
      </c>
      <c r="S104" s="94">
        <v>7.0746666666666666E-2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0.17181333333333335</v>
      </c>
      <c r="AC104" s="95">
        <v>0.17181333333333335</v>
      </c>
      <c r="AD104" s="95">
        <v>0.17181333333333335</v>
      </c>
      <c r="AE104" s="95">
        <v>0</v>
      </c>
      <c r="AF104" s="95">
        <v>0</v>
      </c>
      <c r="AG104" s="96">
        <v>0.17181333333333335</v>
      </c>
      <c r="AH104" s="96">
        <v>3.5154754510417003</v>
      </c>
      <c r="AI104" s="96">
        <v>0.9792469775474959</v>
      </c>
      <c r="AJ104" s="96">
        <v>0</v>
      </c>
      <c r="AK104" s="96">
        <v>0.9792469775474959</v>
      </c>
      <c r="AL104" s="96">
        <v>0.15775643834943812</v>
      </c>
      <c r="AM104" s="97">
        <v>0.26477838303341378</v>
      </c>
      <c r="AN104" s="97">
        <v>0.5053333333333333</v>
      </c>
      <c r="AO104" s="36">
        <v>2.5266666666666666E-2</v>
      </c>
      <c r="AP104" s="36">
        <v>0</v>
      </c>
      <c r="AQ104" s="36">
        <v>0</v>
      </c>
      <c r="AR104" s="36">
        <v>0</v>
      </c>
      <c r="AS104" s="36">
        <v>0</v>
      </c>
      <c r="AT104" s="36">
        <v>0</v>
      </c>
      <c r="AU104" s="36">
        <v>6.3705763927189019E-2</v>
      </c>
      <c r="AV104" s="36">
        <v>0.22053345155329487</v>
      </c>
      <c r="AW104" s="36">
        <v>3.6826618571443169E-2</v>
      </c>
      <c r="AX104" s="36">
        <v>0</v>
      </c>
      <c r="AY104" s="36">
        <v>0</v>
      </c>
      <c r="AZ104" s="36">
        <v>0</v>
      </c>
      <c r="BA104" s="36">
        <v>0</v>
      </c>
      <c r="BB104" s="36">
        <v>0</v>
      </c>
      <c r="BC104" s="98">
        <v>0</v>
      </c>
      <c r="BD104" s="99">
        <v>0.14925250071859369</v>
      </c>
      <c r="BE104" s="100">
        <v>0</v>
      </c>
      <c r="BF104" s="100">
        <v>0</v>
      </c>
      <c r="BG104" s="100">
        <v>0</v>
      </c>
      <c r="BH104" s="100">
        <v>0</v>
      </c>
      <c r="BI104" s="100">
        <v>0</v>
      </c>
      <c r="BJ104" s="100">
        <v>0</v>
      </c>
      <c r="BK104" s="100">
        <v>0</v>
      </c>
      <c r="BL104" s="100">
        <v>0</v>
      </c>
      <c r="BM104" s="100">
        <v>0</v>
      </c>
      <c r="BN104" s="100">
        <v>0</v>
      </c>
      <c r="BO104" s="100">
        <v>0</v>
      </c>
      <c r="BP104" s="100">
        <v>0</v>
      </c>
      <c r="BQ104" s="100">
        <v>0</v>
      </c>
      <c r="BR104" s="100">
        <v>0</v>
      </c>
      <c r="BS104" s="100">
        <v>0</v>
      </c>
      <c r="BT104" s="100">
        <v>0</v>
      </c>
      <c r="BU104" s="100">
        <v>0</v>
      </c>
      <c r="BV104" s="101">
        <v>0.83333333333333304</v>
      </c>
      <c r="BW104" s="101">
        <v>1</v>
      </c>
      <c r="BX104" s="101">
        <v>0</v>
      </c>
      <c r="BY104" s="101">
        <v>0.61909999999999998</v>
      </c>
      <c r="BZ104" s="101">
        <v>0</v>
      </c>
      <c r="CA104" s="101">
        <v>0.32969083333333304</v>
      </c>
      <c r="CB104" s="101">
        <v>0</v>
      </c>
      <c r="CC104" s="101">
        <v>0</v>
      </c>
      <c r="CD104" s="101">
        <v>0</v>
      </c>
      <c r="CE104" s="101">
        <v>0</v>
      </c>
      <c r="CF104" s="101">
        <v>0</v>
      </c>
      <c r="CG104" s="101">
        <v>0</v>
      </c>
      <c r="CH104" s="101">
        <v>-0.16666666666666699</v>
      </c>
      <c r="CI104" s="101">
        <v>0</v>
      </c>
      <c r="CJ104" s="101">
        <v>3.7426999999999997</v>
      </c>
      <c r="CK104" s="101">
        <v>0.38090000000000002</v>
      </c>
      <c r="CL104" s="101">
        <v>-1</v>
      </c>
      <c r="CM104" s="101">
        <v>-0.67030916666666696</v>
      </c>
      <c r="CN104" s="101">
        <v>3.7113999999999998</v>
      </c>
      <c r="CO104" s="101">
        <v>-1</v>
      </c>
      <c r="CP104" s="101">
        <v>-1</v>
      </c>
      <c r="CQ104" s="101">
        <v>-1</v>
      </c>
      <c r="CR104" s="101">
        <v>-1</v>
      </c>
      <c r="CS104" s="101">
        <v>0</v>
      </c>
      <c r="CT104" s="98">
        <v>0.17181333333333335</v>
      </c>
      <c r="CU104" s="98">
        <v>0.17181333333333335</v>
      </c>
      <c r="CV104" s="98">
        <v>0.17181333333333335</v>
      </c>
      <c r="CW104" s="98">
        <v>0.17181333333333335</v>
      </c>
      <c r="CY104" s="16" t="s">
        <v>74</v>
      </c>
      <c r="CZ104" s="98" t="b">
        <v>0</v>
      </c>
      <c r="DA104" s="98" t="b">
        <v>0</v>
      </c>
      <c r="DB104" s="98">
        <v>0.17181333333333335</v>
      </c>
      <c r="DC104" s="98">
        <v>0.17181333333333335</v>
      </c>
      <c r="DD104" s="102" t="s">
        <v>75</v>
      </c>
      <c r="DE104" s="36">
        <v>0.16621677514842101</v>
      </c>
      <c r="DF104" s="36">
        <v>5.9562601298649397E-2</v>
      </c>
      <c r="DG104" s="102">
        <v>2.5899783523929139</v>
      </c>
      <c r="DH104" s="16">
        <v>0</v>
      </c>
      <c r="DI104" s="16">
        <v>0</v>
      </c>
      <c r="DJ104" s="16" t="b">
        <v>0</v>
      </c>
      <c r="DK104" s="16" t="b">
        <v>0</v>
      </c>
    </row>
    <row r="105" spans="1:115" x14ac:dyDescent="0.2">
      <c r="A105" s="93" t="s">
        <v>203</v>
      </c>
      <c r="B105" s="16" t="s">
        <v>77</v>
      </c>
      <c r="C105" s="16" t="s">
        <v>78</v>
      </c>
      <c r="D105" s="16" t="s">
        <v>67</v>
      </c>
      <c r="E105" s="92" t="s">
        <v>98</v>
      </c>
      <c r="F105" s="36">
        <v>8.388533333333334E-2</v>
      </c>
      <c r="G105" s="36">
        <v>6.6704000000000013E-2</v>
      </c>
      <c r="H105" s="36">
        <v>0.10510933333333333</v>
      </c>
      <c r="I105" s="36">
        <v>7.4789333333333333E-2</v>
      </c>
      <c r="J105" s="36">
        <v>4.8512E-2</v>
      </c>
      <c r="K105" s="36">
        <v>3.6383999999999993E-2</v>
      </c>
      <c r="L105" s="36">
        <v>5.0533333333333333E-2</v>
      </c>
      <c r="M105" s="36">
        <v>8.2874666666666666E-2</v>
      </c>
      <c r="N105" s="36">
        <v>0.41639466666666669</v>
      </c>
      <c r="O105" s="36">
        <v>0.49926933333333329</v>
      </c>
      <c r="P105" s="36">
        <v>6.8725333333333333E-2</v>
      </c>
      <c r="Q105" s="36">
        <v>6.6704000000000013E-2</v>
      </c>
      <c r="R105" s="94">
        <v>0.13938012121212121</v>
      </c>
      <c r="S105" s="94">
        <v>0.3281297777777778</v>
      </c>
      <c r="T105" s="7">
        <v>0</v>
      </c>
      <c r="U105" s="7">
        <v>0</v>
      </c>
      <c r="V105" s="7">
        <v>0</v>
      </c>
      <c r="W105" s="7">
        <v>0</v>
      </c>
      <c r="X105" s="7">
        <v>1.2880946666666666</v>
      </c>
      <c r="Y105" s="7">
        <v>0.66097600000000001</v>
      </c>
      <c r="Z105" s="7">
        <v>0.24256</v>
      </c>
      <c r="AA105" s="7">
        <v>0.48512</v>
      </c>
      <c r="AB105" s="7">
        <v>0</v>
      </c>
      <c r="AC105" s="95">
        <v>2.6767506666666665</v>
      </c>
      <c r="AD105" s="95">
        <v>2.6762453333333336</v>
      </c>
      <c r="AE105" s="95">
        <v>0</v>
      </c>
      <c r="AF105" s="95">
        <v>5.0533333333333333E-4</v>
      </c>
      <c r="AG105" s="96">
        <v>2.6767506666666669</v>
      </c>
      <c r="AH105" s="96">
        <v>7.5583046517601815</v>
      </c>
      <c r="AI105" s="96">
        <v>9.7029329817622525</v>
      </c>
      <c r="AJ105" s="96">
        <v>0.87941990771259071</v>
      </c>
      <c r="AK105" s="96">
        <v>10.582352889474844</v>
      </c>
      <c r="AL105" s="96">
        <v>0.2724198340573985</v>
      </c>
      <c r="AM105" s="97">
        <v>1.0676187450398005</v>
      </c>
      <c r="AN105" s="97">
        <v>0</v>
      </c>
      <c r="AO105" s="36">
        <v>6.6704000000000013E-2</v>
      </c>
      <c r="AP105" s="36">
        <v>0.16170666666666667</v>
      </c>
      <c r="AQ105" s="36">
        <v>0.22841066666666668</v>
      </c>
      <c r="AR105" s="36">
        <v>0.35373333333333329</v>
      </c>
      <c r="AS105" s="36">
        <v>0.35373333333333329</v>
      </c>
      <c r="AT105" s="36">
        <v>0.35373333333333329</v>
      </c>
      <c r="AU105" s="36">
        <v>0.12633333333333333</v>
      </c>
      <c r="AV105" s="36">
        <v>8.3613815154435583E-2</v>
      </c>
      <c r="AW105" s="36">
        <v>5.5742543436290398E-2</v>
      </c>
      <c r="AX105" s="36">
        <v>0.13935635859072598</v>
      </c>
      <c r="AY105" s="36">
        <v>0.16722763030887117</v>
      </c>
      <c r="AZ105" s="36">
        <v>6.689105212354847E-2</v>
      </c>
      <c r="BA105" s="36">
        <v>0.10925486170460244</v>
      </c>
      <c r="BB105" s="36">
        <v>0.12633333333333333</v>
      </c>
      <c r="BC105" s="98">
        <v>0.39011733333333337</v>
      </c>
      <c r="BD105" s="99">
        <v>-0.35068040534819267</v>
      </c>
      <c r="BE105" s="100">
        <v>0</v>
      </c>
      <c r="BF105" s="100">
        <v>0</v>
      </c>
      <c r="BG105" s="100">
        <v>0</v>
      </c>
      <c r="BH105" s="100">
        <v>0</v>
      </c>
      <c r="BI105" s="100">
        <v>0.24256</v>
      </c>
      <c r="BJ105" s="100">
        <v>0</v>
      </c>
      <c r="BK105" s="100">
        <v>5.2554666666666666E-2</v>
      </c>
      <c r="BL105" s="100">
        <v>0</v>
      </c>
      <c r="BM105" s="100">
        <v>0</v>
      </c>
      <c r="BN105" s="100">
        <v>0</v>
      </c>
      <c r="BO105" s="100">
        <v>0</v>
      </c>
      <c r="BP105" s="100">
        <v>0.24256</v>
      </c>
      <c r="BQ105" s="100">
        <v>0</v>
      </c>
      <c r="BR105" s="100">
        <v>0</v>
      </c>
      <c r="BS105" s="100">
        <v>0</v>
      </c>
      <c r="BT105" s="100">
        <v>0</v>
      </c>
      <c r="BU105" s="100">
        <v>0.24256</v>
      </c>
      <c r="BV105" s="101">
        <v>0</v>
      </c>
      <c r="BW105" s="101">
        <v>0</v>
      </c>
      <c r="BX105" s="101">
        <v>0</v>
      </c>
      <c r="BY105" s="101">
        <v>0</v>
      </c>
      <c r="BZ105" s="101">
        <v>3.7666666666666702E-2</v>
      </c>
      <c r="CA105" s="101">
        <v>0</v>
      </c>
      <c r="CB105" s="101">
        <v>0.57372000000000001</v>
      </c>
      <c r="CC105" s="101">
        <v>0.50624999999999998</v>
      </c>
      <c r="CD105" s="101">
        <v>0.33966868932038802</v>
      </c>
      <c r="CE105" s="101">
        <v>0.40222772277227697</v>
      </c>
      <c r="CF105" s="101">
        <v>0</v>
      </c>
      <c r="CG105" s="101">
        <v>0</v>
      </c>
      <c r="CH105" s="101">
        <v>2.125</v>
      </c>
      <c r="CI105" s="101">
        <v>2.7878787878787898</v>
      </c>
      <c r="CJ105" s="101">
        <v>1.2801394230769199</v>
      </c>
      <c r="CK105" s="101">
        <v>1.7990945945945898</v>
      </c>
      <c r="CL105" s="101">
        <v>0.96233333333333304</v>
      </c>
      <c r="CM105" s="101">
        <v>1.0833333333333299</v>
      </c>
      <c r="CN105" s="101">
        <v>0.42627999999999999</v>
      </c>
      <c r="CO105" s="101">
        <v>0.49375000000000002</v>
      </c>
      <c r="CP105" s="101">
        <v>-0.66033131067961193</v>
      </c>
      <c r="CQ105" s="101">
        <v>-0.59777227722772297</v>
      </c>
      <c r="CR105" s="101">
        <v>2.3235294117647101</v>
      </c>
      <c r="CS105" s="101">
        <v>0</v>
      </c>
      <c r="CT105" s="98">
        <v>2.5150440000000001</v>
      </c>
      <c r="CU105" s="98">
        <v>2.2866333333333335</v>
      </c>
      <c r="CV105" s="98">
        <v>2.1613106666666666</v>
      </c>
      <c r="CW105" s="98">
        <v>2.1613106666666666</v>
      </c>
      <c r="CX105" s="16" t="s">
        <v>94</v>
      </c>
      <c r="CY105" s="16" t="s">
        <v>95</v>
      </c>
      <c r="CZ105" s="98" t="b">
        <v>1</v>
      </c>
      <c r="DA105" s="98" t="b">
        <v>0</v>
      </c>
      <c r="DB105" s="98">
        <v>2.6236906666666671</v>
      </c>
      <c r="DC105" s="98">
        <v>2.5145386666666667</v>
      </c>
      <c r="DD105" s="102">
        <v>3.0769230769230771</v>
      </c>
      <c r="DE105" s="36">
        <v>0.14712547108212029</v>
      </c>
      <c r="DF105" s="36">
        <v>0.10499710915940375</v>
      </c>
      <c r="DG105" s="102">
        <v>0.22102887178888486</v>
      </c>
      <c r="DH105" s="16">
        <v>0</v>
      </c>
      <c r="DI105" s="16">
        <v>2.624196</v>
      </c>
      <c r="DJ105" s="16" t="b">
        <v>0</v>
      </c>
      <c r="DK105" s="16" t="b">
        <v>0</v>
      </c>
    </row>
    <row r="106" spans="1:115" x14ac:dyDescent="0.2">
      <c r="A106" s="93" t="s">
        <v>204</v>
      </c>
      <c r="B106" s="16" t="s">
        <v>77</v>
      </c>
      <c r="C106" s="16" t="s">
        <v>66</v>
      </c>
      <c r="D106" s="16" t="s">
        <v>156</v>
      </c>
      <c r="E106" s="92" t="s">
        <v>98</v>
      </c>
      <c r="F106" s="36">
        <v>-5.0533333333333333E-2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94">
        <v>-4.593939393939395E-3</v>
      </c>
      <c r="S106" s="94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95">
        <v>0</v>
      </c>
      <c r="AD106" s="95">
        <v>0</v>
      </c>
      <c r="AE106" s="95">
        <v>0</v>
      </c>
      <c r="AF106" s="95">
        <v>0</v>
      </c>
      <c r="AG106" s="96">
        <v>0</v>
      </c>
      <c r="AH106" s="96">
        <v>0</v>
      </c>
      <c r="AI106" s="96">
        <v>0</v>
      </c>
      <c r="AJ106" s="96">
        <v>0</v>
      </c>
      <c r="AK106" s="96">
        <v>0</v>
      </c>
      <c r="AL106" s="96">
        <v>0</v>
      </c>
      <c r="AM106" s="97">
        <v>0</v>
      </c>
      <c r="AN106" s="97">
        <v>0</v>
      </c>
      <c r="AO106" s="36">
        <v>0</v>
      </c>
      <c r="AP106" s="36">
        <v>0</v>
      </c>
      <c r="AQ106" s="36">
        <v>0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>
        <v>0</v>
      </c>
      <c r="BC106" s="98">
        <v>0</v>
      </c>
      <c r="BD106" s="99">
        <v>0</v>
      </c>
      <c r="BE106" s="100">
        <v>0</v>
      </c>
      <c r="BF106" s="100">
        <v>0</v>
      </c>
      <c r="BG106" s="100">
        <v>0</v>
      </c>
      <c r="BH106" s="100">
        <v>0</v>
      </c>
      <c r="BI106" s="100">
        <v>0</v>
      </c>
      <c r="BJ106" s="100">
        <v>0</v>
      </c>
      <c r="BK106" s="100">
        <v>0</v>
      </c>
      <c r="BL106" s="100">
        <v>0</v>
      </c>
      <c r="BM106" s="100">
        <v>0</v>
      </c>
      <c r="BN106" s="100">
        <v>0</v>
      </c>
      <c r="BO106" s="100">
        <v>0</v>
      </c>
      <c r="BP106" s="100">
        <v>0</v>
      </c>
      <c r="BQ106" s="100">
        <v>0</v>
      </c>
      <c r="BR106" s="100">
        <v>0</v>
      </c>
      <c r="BS106" s="100">
        <v>0</v>
      </c>
      <c r="BT106" s="100">
        <v>0</v>
      </c>
      <c r="BU106" s="100">
        <v>0</v>
      </c>
      <c r="BV106" s="101">
        <v>0.54972749999999992</v>
      </c>
      <c r="BW106" s="101">
        <v>0</v>
      </c>
      <c r="BX106" s="101">
        <v>0</v>
      </c>
      <c r="BY106" s="101">
        <v>1</v>
      </c>
      <c r="BZ106" s="101">
        <v>1</v>
      </c>
      <c r="CA106" s="101">
        <v>1</v>
      </c>
      <c r="CB106" s="101">
        <v>1</v>
      </c>
      <c r="CC106" s="101">
        <v>1</v>
      </c>
      <c r="CD106" s="101">
        <v>1</v>
      </c>
      <c r="CE106" s="101">
        <v>1</v>
      </c>
      <c r="CF106" s="101">
        <v>1</v>
      </c>
      <c r="CG106" s="101">
        <v>0</v>
      </c>
      <c r="CH106" s="101">
        <v>-0.45027250000000002</v>
      </c>
      <c r="CI106" s="101" t="s">
        <v>73</v>
      </c>
      <c r="CJ106" s="101" t="s">
        <v>73</v>
      </c>
      <c r="CK106" s="101" t="s">
        <v>73</v>
      </c>
      <c r="CL106" s="101" t="s">
        <v>73</v>
      </c>
      <c r="CM106" s="101" t="s">
        <v>73</v>
      </c>
      <c r="CN106" s="101" t="s">
        <v>73</v>
      </c>
      <c r="CO106" s="101" t="s">
        <v>73</v>
      </c>
      <c r="CP106" s="101" t="s">
        <v>73</v>
      </c>
      <c r="CQ106" s="101" t="s">
        <v>73</v>
      </c>
      <c r="CR106" s="101" t="s">
        <v>73</v>
      </c>
      <c r="CS106" s="101">
        <v>0</v>
      </c>
      <c r="CT106" s="98">
        <v>0</v>
      </c>
      <c r="CU106" s="98">
        <v>0</v>
      </c>
      <c r="CV106" s="98">
        <v>0</v>
      </c>
      <c r="CW106" s="98">
        <v>0</v>
      </c>
      <c r="CY106" s="16" t="s">
        <v>74</v>
      </c>
      <c r="CZ106" s="98" t="b">
        <v>0</v>
      </c>
      <c r="DA106" s="98" t="b">
        <v>0</v>
      </c>
      <c r="DB106" s="98">
        <v>0</v>
      </c>
      <c r="DC106" s="98">
        <v>0</v>
      </c>
      <c r="DD106" s="102" t="s">
        <v>75</v>
      </c>
      <c r="DE106" s="36">
        <v>1.3966675506052186E-2</v>
      </c>
      <c r="DF106" s="36">
        <v>0</v>
      </c>
      <c r="DG106" s="102">
        <v>0</v>
      </c>
      <c r="DH106" s="16">
        <v>0</v>
      </c>
      <c r="DI106" s="16">
        <v>0</v>
      </c>
      <c r="DJ106" s="16" t="b">
        <v>0</v>
      </c>
      <c r="DK106" s="16" t="b">
        <v>0</v>
      </c>
    </row>
    <row r="107" spans="1:115" x14ac:dyDescent="0.2">
      <c r="A107" s="93" t="s">
        <v>205</v>
      </c>
      <c r="B107" s="16" t="s">
        <v>77</v>
      </c>
      <c r="C107" s="16" t="s">
        <v>66</v>
      </c>
      <c r="D107" s="16" t="s">
        <v>72</v>
      </c>
      <c r="E107" s="92" t="s">
        <v>98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94">
        <v>0</v>
      </c>
      <c r="S107" s="94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95">
        <v>0</v>
      </c>
      <c r="AD107" s="95">
        <v>0</v>
      </c>
      <c r="AE107" s="95">
        <v>0</v>
      </c>
      <c r="AF107" s="95">
        <v>0</v>
      </c>
      <c r="AG107" s="96">
        <v>0</v>
      </c>
      <c r="AH107" s="96">
        <v>0</v>
      </c>
      <c r="AI107" s="96">
        <v>0</v>
      </c>
      <c r="AJ107" s="96">
        <v>0</v>
      </c>
      <c r="AK107" s="96">
        <v>0</v>
      </c>
      <c r="AL107" s="96">
        <v>0</v>
      </c>
      <c r="AM107" s="97">
        <v>0</v>
      </c>
      <c r="AN107" s="97">
        <v>0</v>
      </c>
      <c r="AO107" s="36">
        <v>0</v>
      </c>
      <c r="AP107" s="36">
        <v>0</v>
      </c>
      <c r="AQ107" s="36">
        <v>0</v>
      </c>
      <c r="AR107" s="36">
        <v>0</v>
      </c>
      <c r="AS107" s="36">
        <v>0</v>
      </c>
      <c r="AT107" s="36">
        <v>0</v>
      </c>
      <c r="AU107" s="36">
        <v>0</v>
      </c>
      <c r="AV107" s="36">
        <v>0</v>
      </c>
      <c r="AW107" s="36">
        <v>0</v>
      </c>
      <c r="AX107" s="36">
        <v>0</v>
      </c>
      <c r="AY107" s="36">
        <v>0</v>
      </c>
      <c r="AZ107" s="36">
        <v>0</v>
      </c>
      <c r="BA107" s="36">
        <v>0</v>
      </c>
      <c r="BB107" s="36">
        <v>0</v>
      </c>
      <c r="BC107" s="98">
        <v>0</v>
      </c>
      <c r="BD107" s="99">
        <v>0</v>
      </c>
      <c r="BE107" s="100">
        <v>0</v>
      </c>
      <c r="BF107" s="100">
        <v>0</v>
      </c>
      <c r="BG107" s="100">
        <v>0</v>
      </c>
      <c r="BH107" s="100">
        <v>0</v>
      </c>
      <c r="BI107" s="100">
        <v>0</v>
      </c>
      <c r="BJ107" s="100">
        <v>0</v>
      </c>
      <c r="BK107" s="100">
        <v>0</v>
      </c>
      <c r="BL107" s="100">
        <v>0</v>
      </c>
      <c r="BM107" s="100">
        <v>0</v>
      </c>
      <c r="BN107" s="100">
        <v>0</v>
      </c>
      <c r="BO107" s="100">
        <v>0</v>
      </c>
      <c r="BP107" s="100">
        <v>0</v>
      </c>
      <c r="BQ107" s="100">
        <v>0</v>
      </c>
      <c r="BR107" s="100">
        <v>0</v>
      </c>
      <c r="BS107" s="100">
        <v>0</v>
      </c>
      <c r="BT107" s="100">
        <v>0</v>
      </c>
      <c r="BU107" s="100">
        <v>0</v>
      </c>
      <c r="BV107" s="101">
        <v>0</v>
      </c>
      <c r="BW107" s="101">
        <v>0.53816992781072304</v>
      </c>
      <c r="BX107" s="101">
        <v>0.92839806316398099</v>
      </c>
      <c r="BY107" s="101">
        <v>0.84262734320448307</v>
      </c>
      <c r="BZ107" s="101">
        <v>0.33542645892496203</v>
      </c>
      <c r="CA107" s="101">
        <v>0.61192916827616994</v>
      </c>
      <c r="CB107" s="101">
        <v>0.840141819059955</v>
      </c>
      <c r="CC107" s="101">
        <v>0.95647334601009804</v>
      </c>
      <c r="CD107" s="101">
        <v>0</v>
      </c>
      <c r="CE107" s="101">
        <v>0</v>
      </c>
      <c r="CF107" s="101">
        <v>0</v>
      </c>
      <c r="CG107" s="101">
        <v>0</v>
      </c>
      <c r="CH107" s="101">
        <v>1.0122314543012099</v>
      </c>
      <c r="CI107" s="101">
        <v>-0.46183007218927696</v>
      </c>
      <c r="CJ107" s="101">
        <v>7.1601936836019398E-2</v>
      </c>
      <c r="CK107" s="101">
        <v>-0.15737265679551699</v>
      </c>
      <c r="CL107" s="101">
        <v>-0.66457354107503808</v>
      </c>
      <c r="CM107" s="101">
        <v>0.38807083172382906</v>
      </c>
      <c r="CN107" s="101">
        <v>0.159858180940045</v>
      </c>
      <c r="CO107" s="101">
        <v>4.3526653989902304E-2</v>
      </c>
      <c r="CP107" s="101">
        <v>3.02288700298601</v>
      </c>
      <c r="CQ107" s="101">
        <v>-1</v>
      </c>
      <c r="CR107" s="101">
        <v>-1</v>
      </c>
      <c r="CS107" s="101">
        <v>0</v>
      </c>
      <c r="CT107" s="98">
        <v>0</v>
      </c>
      <c r="CU107" s="98">
        <v>0</v>
      </c>
      <c r="CV107" s="98">
        <v>0</v>
      </c>
      <c r="CW107" s="98">
        <v>0</v>
      </c>
      <c r="CY107" s="16" t="s">
        <v>74</v>
      </c>
      <c r="CZ107" s="98" t="b">
        <v>0</v>
      </c>
      <c r="DA107" s="98" t="b">
        <v>0</v>
      </c>
      <c r="DB107" s="98">
        <v>0</v>
      </c>
      <c r="DC107" s="98">
        <v>0</v>
      </c>
      <c r="DD107" s="102" t="s">
        <v>75</v>
      </c>
      <c r="DE107" s="36">
        <v>0</v>
      </c>
      <c r="DF107" s="36">
        <v>0</v>
      </c>
      <c r="DG107" s="102">
        <v>0</v>
      </c>
      <c r="DH107" s="16">
        <v>0</v>
      </c>
      <c r="DI107" s="16">
        <v>0</v>
      </c>
      <c r="DJ107" s="16" t="b">
        <v>0</v>
      </c>
      <c r="DK107" s="16" t="b">
        <v>1</v>
      </c>
    </row>
    <row r="108" spans="1:115" x14ac:dyDescent="0.2">
      <c r="A108" s="93" t="s">
        <v>206</v>
      </c>
      <c r="B108" s="16" t="s">
        <v>65</v>
      </c>
      <c r="C108" s="16" t="s">
        <v>66</v>
      </c>
      <c r="D108" s="16" t="s">
        <v>72</v>
      </c>
      <c r="E108" s="92" t="s">
        <v>68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94">
        <v>0</v>
      </c>
      <c r="S108" s="94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95">
        <v>0</v>
      </c>
      <c r="AD108" s="95">
        <v>0</v>
      </c>
      <c r="AE108" s="95">
        <v>0</v>
      </c>
      <c r="AF108" s="95">
        <v>0</v>
      </c>
      <c r="AG108" s="96">
        <v>0</v>
      </c>
      <c r="AH108" s="96">
        <v>0</v>
      </c>
      <c r="AI108" s="96">
        <v>0</v>
      </c>
      <c r="AJ108" s="96">
        <v>0</v>
      </c>
      <c r="AK108" s="96">
        <v>0</v>
      </c>
      <c r="AL108" s="96">
        <v>0</v>
      </c>
      <c r="AM108" s="97">
        <v>0</v>
      </c>
      <c r="AN108" s="97">
        <v>0</v>
      </c>
      <c r="AO108" s="36">
        <v>0</v>
      </c>
      <c r="AP108" s="36">
        <v>0</v>
      </c>
      <c r="AQ108" s="36">
        <v>0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0</v>
      </c>
      <c r="AY108" s="36">
        <v>0</v>
      </c>
      <c r="AZ108" s="36">
        <v>0</v>
      </c>
      <c r="BA108" s="36">
        <v>0</v>
      </c>
      <c r="BB108" s="36">
        <v>0</v>
      </c>
      <c r="BC108" s="98">
        <v>0</v>
      </c>
      <c r="BD108" s="99">
        <v>0</v>
      </c>
      <c r="BE108" s="100">
        <v>0</v>
      </c>
      <c r="BF108" s="100">
        <v>0</v>
      </c>
      <c r="BG108" s="100">
        <v>0</v>
      </c>
      <c r="BH108" s="100">
        <v>0</v>
      </c>
      <c r="BI108" s="100">
        <v>0</v>
      </c>
      <c r="BJ108" s="100">
        <v>0</v>
      </c>
      <c r="BK108" s="100">
        <v>0</v>
      </c>
      <c r="BL108" s="100">
        <v>0</v>
      </c>
      <c r="BM108" s="100">
        <v>0</v>
      </c>
      <c r="BN108" s="100">
        <v>0</v>
      </c>
      <c r="BO108" s="100">
        <v>0</v>
      </c>
      <c r="BP108" s="100">
        <v>0</v>
      </c>
      <c r="BQ108" s="100">
        <v>0</v>
      </c>
      <c r="BR108" s="100">
        <v>0</v>
      </c>
      <c r="BS108" s="100">
        <v>0</v>
      </c>
      <c r="BT108" s="100">
        <v>0</v>
      </c>
      <c r="BU108" s="100">
        <v>0</v>
      </c>
      <c r="BV108" s="101">
        <v>0</v>
      </c>
      <c r="BW108" s="101">
        <v>0</v>
      </c>
      <c r="BX108" s="101">
        <v>0</v>
      </c>
      <c r="BY108" s="101">
        <v>0</v>
      </c>
      <c r="BZ108" s="101">
        <v>0</v>
      </c>
      <c r="CA108" s="101">
        <v>0</v>
      </c>
      <c r="CB108" s="101">
        <v>5.8439278710479693E-2</v>
      </c>
      <c r="CC108" s="101">
        <v>0</v>
      </c>
      <c r="CD108" s="101">
        <v>0.34680416056045998</v>
      </c>
      <c r="CE108" s="101">
        <v>0</v>
      </c>
      <c r="CF108" s="101">
        <v>0.80590024752475198</v>
      </c>
      <c r="CG108" s="101">
        <v>0</v>
      </c>
      <c r="CH108" s="101">
        <v>2.73214403583215</v>
      </c>
      <c r="CI108" s="101">
        <v>3.0980405099333499</v>
      </c>
      <c r="CJ108" s="101">
        <v>1.07224169455273</v>
      </c>
      <c r="CK108" s="101">
        <v>2.7644217247811702</v>
      </c>
      <c r="CL108" s="101">
        <v>1.5093489348934901</v>
      </c>
      <c r="CM108" s="101">
        <v>1.9389295282469399</v>
      </c>
      <c r="CN108" s="101">
        <v>0.94156072128952006</v>
      </c>
      <c r="CO108" s="101">
        <v>1.49833129380354</v>
      </c>
      <c r="CP108" s="101">
        <v>0.65319583943953996</v>
      </c>
      <c r="CQ108" s="101">
        <v>2.3221959215789099</v>
      </c>
      <c r="CR108" s="101">
        <v>0.19409975247524802</v>
      </c>
      <c r="CS108" s="101">
        <v>0</v>
      </c>
      <c r="CT108" s="98">
        <v>0</v>
      </c>
      <c r="CU108" s="98">
        <v>0</v>
      </c>
      <c r="CV108" s="98">
        <v>0</v>
      </c>
      <c r="CW108" s="98">
        <v>0</v>
      </c>
      <c r="CY108" s="16" t="s">
        <v>74</v>
      </c>
      <c r="CZ108" s="98" t="b">
        <v>0</v>
      </c>
      <c r="DA108" s="98" t="b">
        <v>0</v>
      </c>
      <c r="DB108" s="98">
        <v>0</v>
      </c>
      <c r="DC108" s="98">
        <v>0</v>
      </c>
      <c r="DD108" s="102" t="s">
        <v>75</v>
      </c>
      <c r="DE108" s="36">
        <v>0</v>
      </c>
      <c r="DF108" s="36">
        <v>0</v>
      </c>
      <c r="DG108" s="102">
        <v>0</v>
      </c>
      <c r="DH108" s="16">
        <v>0</v>
      </c>
      <c r="DI108" s="16">
        <v>0</v>
      </c>
      <c r="DJ108" s="16" t="b">
        <v>0</v>
      </c>
      <c r="DK108" s="16" t="b">
        <v>0</v>
      </c>
    </row>
    <row r="109" spans="1:115" x14ac:dyDescent="0.2">
      <c r="A109" s="93" t="s">
        <v>207</v>
      </c>
      <c r="B109" s="16" t="s">
        <v>77</v>
      </c>
      <c r="C109" s="16" t="s">
        <v>78</v>
      </c>
      <c r="D109" s="16" t="s">
        <v>67</v>
      </c>
      <c r="E109" s="92" t="s">
        <v>98</v>
      </c>
      <c r="F109" s="36">
        <v>7.5799999999999999E-3</v>
      </c>
      <c r="G109" s="36">
        <v>5.0533333333333333E-2</v>
      </c>
      <c r="H109" s="36">
        <v>3.032E-2</v>
      </c>
      <c r="I109" s="36">
        <v>2.5266666666666666E-2</v>
      </c>
      <c r="J109" s="36">
        <v>3.032E-2</v>
      </c>
      <c r="K109" s="36">
        <v>2.0213333333333333E-2</v>
      </c>
      <c r="L109" s="36">
        <v>1.0106666666666667E-2</v>
      </c>
      <c r="M109" s="36">
        <v>0.21223999999999998</v>
      </c>
      <c r="N109" s="36">
        <v>4.0426666666666666E-2</v>
      </c>
      <c r="O109" s="36">
        <v>1.516E-2</v>
      </c>
      <c r="P109" s="36">
        <v>3.5373333333333333E-2</v>
      </c>
      <c r="Q109" s="36">
        <v>1.0106666666666667E-2</v>
      </c>
      <c r="R109" s="94">
        <v>4.3412727272727263E-2</v>
      </c>
      <c r="S109" s="94">
        <v>3.032E-2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0.42447999999999997</v>
      </c>
      <c r="AB109" s="7">
        <v>0</v>
      </c>
      <c r="AC109" s="95">
        <v>0.42447999999999997</v>
      </c>
      <c r="AD109" s="95">
        <v>0.42447999999999997</v>
      </c>
      <c r="AE109" s="95">
        <v>0</v>
      </c>
      <c r="AF109" s="95">
        <v>0</v>
      </c>
      <c r="AG109" s="96">
        <v>0.42447999999999997</v>
      </c>
      <c r="AH109" s="96">
        <v>26.263406399337178</v>
      </c>
      <c r="AI109" s="96">
        <v>4.9410370370370371</v>
      </c>
      <c r="AJ109" s="96">
        <v>0</v>
      </c>
      <c r="AK109" s="96">
        <v>4.9410370370370371</v>
      </c>
      <c r="AL109" s="96">
        <v>7.5215726597318858E-2</v>
      </c>
      <c r="AM109" s="97">
        <v>0.11060781766797942</v>
      </c>
      <c r="AN109" s="97">
        <v>0</v>
      </c>
      <c r="AO109" s="36">
        <v>1.0106666666666667E-2</v>
      </c>
      <c r="AP109" s="36">
        <v>0</v>
      </c>
      <c r="AQ109" s="36">
        <v>0</v>
      </c>
      <c r="AR109" s="36">
        <v>0</v>
      </c>
      <c r="AS109" s="36">
        <v>0</v>
      </c>
      <c r="AT109" s="36">
        <v>0</v>
      </c>
      <c r="AU109" s="36">
        <v>0.10617627321198171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>
        <v>0</v>
      </c>
      <c r="BC109" s="98">
        <v>0</v>
      </c>
      <c r="BD109" s="99">
        <v>-0.31830372678801827</v>
      </c>
      <c r="BE109" s="100">
        <v>0</v>
      </c>
      <c r="BF109" s="100">
        <v>0</v>
      </c>
      <c r="BG109" s="100">
        <v>0</v>
      </c>
      <c r="BH109" s="100">
        <v>0</v>
      </c>
      <c r="BI109" s="100">
        <v>0</v>
      </c>
      <c r="BJ109" s="100">
        <v>0</v>
      </c>
      <c r="BK109" s="100">
        <v>1.516E-2</v>
      </c>
      <c r="BL109" s="100">
        <v>0</v>
      </c>
      <c r="BM109" s="100">
        <v>0</v>
      </c>
      <c r="BN109" s="100">
        <v>0</v>
      </c>
      <c r="BO109" s="100">
        <v>0</v>
      </c>
      <c r="BP109" s="100">
        <v>0</v>
      </c>
      <c r="BQ109" s="100">
        <v>0</v>
      </c>
      <c r="BR109" s="100">
        <v>0</v>
      </c>
      <c r="BS109" s="100">
        <v>0</v>
      </c>
      <c r="BT109" s="100">
        <v>0</v>
      </c>
      <c r="BU109" s="100">
        <v>0</v>
      </c>
      <c r="BV109" s="101">
        <v>0</v>
      </c>
      <c r="BW109" s="101">
        <v>1</v>
      </c>
      <c r="BX109" s="101">
        <v>0</v>
      </c>
      <c r="BY109" s="101">
        <v>0.82853999999999994</v>
      </c>
      <c r="BZ109" s="101">
        <v>0</v>
      </c>
      <c r="CA109" s="101">
        <v>0</v>
      </c>
      <c r="CB109" s="101">
        <v>0</v>
      </c>
      <c r="CC109" s="101">
        <v>0</v>
      </c>
      <c r="CD109" s="101">
        <v>0</v>
      </c>
      <c r="CE109" s="101">
        <v>0</v>
      </c>
      <c r="CF109" s="101">
        <v>0</v>
      </c>
      <c r="CG109" s="101">
        <v>0</v>
      </c>
      <c r="CH109" s="101">
        <v>14</v>
      </c>
      <c r="CI109" s="101">
        <v>0</v>
      </c>
      <c r="CJ109" s="101">
        <v>1.0551666666666701</v>
      </c>
      <c r="CK109" s="101">
        <v>-0.17146</v>
      </c>
      <c r="CL109" s="101">
        <v>-1</v>
      </c>
      <c r="CM109" s="101">
        <v>-1</v>
      </c>
      <c r="CN109" s="101">
        <v>-1</v>
      </c>
      <c r="CO109" s="101">
        <v>-1</v>
      </c>
      <c r="CP109" s="101">
        <v>-1</v>
      </c>
      <c r="CQ109" s="101">
        <v>-1</v>
      </c>
      <c r="CR109" s="101">
        <v>-1</v>
      </c>
      <c r="CS109" s="101">
        <v>0</v>
      </c>
      <c r="CT109" s="98">
        <v>0.40931999999999996</v>
      </c>
      <c r="CU109" s="98">
        <v>0.40931999999999996</v>
      </c>
      <c r="CV109" s="98">
        <v>0.40931999999999996</v>
      </c>
      <c r="CW109" s="98">
        <v>0.40931999999999996</v>
      </c>
      <c r="CX109" s="16" t="s">
        <v>94</v>
      </c>
      <c r="CY109" s="16" t="s">
        <v>95</v>
      </c>
      <c r="CZ109" s="98" t="b">
        <v>1</v>
      </c>
      <c r="DA109" s="98" t="b">
        <v>0</v>
      </c>
      <c r="DB109" s="98">
        <v>0.40931999999999996</v>
      </c>
      <c r="DC109" s="98">
        <v>0.42447999999999997</v>
      </c>
      <c r="DD109" s="102">
        <v>0</v>
      </c>
      <c r="DE109" s="36">
        <v>5.3264729589193226E-2</v>
      </c>
      <c r="DF109" s="36">
        <v>2.8292723040225641E-2</v>
      </c>
      <c r="DG109" s="102">
        <v>4.3153631924779914</v>
      </c>
      <c r="DH109" s="16">
        <v>0</v>
      </c>
      <c r="DI109" s="16">
        <v>0.40931999999999996</v>
      </c>
      <c r="DJ109" s="16" t="b">
        <v>0</v>
      </c>
      <c r="DK109" s="16" t="b">
        <v>0</v>
      </c>
    </row>
    <row r="110" spans="1:115" x14ac:dyDescent="0.2">
      <c r="A110" s="93" t="s">
        <v>208</v>
      </c>
      <c r="B110" s="16" t="s">
        <v>65</v>
      </c>
      <c r="C110" s="16" t="s">
        <v>66</v>
      </c>
      <c r="D110" s="16" t="s">
        <v>72</v>
      </c>
      <c r="E110" s="92" t="s">
        <v>68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94">
        <v>0</v>
      </c>
      <c r="S110" s="94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95">
        <v>0</v>
      </c>
      <c r="AD110" s="95">
        <v>0</v>
      </c>
      <c r="AE110" s="95">
        <v>0</v>
      </c>
      <c r="AF110" s="95">
        <v>0</v>
      </c>
      <c r="AG110" s="96">
        <v>0</v>
      </c>
      <c r="AH110" s="96">
        <v>0</v>
      </c>
      <c r="AI110" s="96">
        <v>0</v>
      </c>
      <c r="AJ110" s="96">
        <v>0</v>
      </c>
      <c r="AK110" s="96">
        <v>0</v>
      </c>
      <c r="AL110" s="96">
        <v>0</v>
      </c>
      <c r="AM110" s="97">
        <v>0</v>
      </c>
      <c r="AN110" s="97">
        <v>0</v>
      </c>
      <c r="AO110" s="36">
        <v>0</v>
      </c>
      <c r="AP110" s="36">
        <v>0</v>
      </c>
      <c r="AQ110" s="36">
        <v>0</v>
      </c>
      <c r="AR110" s="36">
        <v>0</v>
      </c>
      <c r="AS110" s="36">
        <v>0</v>
      </c>
      <c r="AT110" s="36">
        <v>0</v>
      </c>
      <c r="AU110" s="36">
        <v>0</v>
      </c>
      <c r="AV110" s="36">
        <v>0</v>
      </c>
      <c r="AW110" s="36">
        <v>0</v>
      </c>
      <c r="AX110" s="36">
        <v>0</v>
      </c>
      <c r="AY110" s="36">
        <v>0</v>
      </c>
      <c r="AZ110" s="36">
        <v>0</v>
      </c>
      <c r="BA110" s="36">
        <v>0</v>
      </c>
      <c r="BB110" s="36">
        <v>0</v>
      </c>
      <c r="BC110" s="98">
        <v>0</v>
      </c>
      <c r="BD110" s="99">
        <v>0</v>
      </c>
      <c r="BE110" s="100">
        <v>0</v>
      </c>
      <c r="BF110" s="100">
        <v>0</v>
      </c>
      <c r="BG110" s="100">
        <v>0</v>
      </c>
      <c r="BH110" s="100">
        <v>0</v>
      </c>
      <c r="BI110" s="100">
        <v>0</v>
      </c>
      <c r="BJ110" s="100">
        <v>0</v>
      </c>
      <c r="BK110" s="100">
        <v>0</v>
      </c>
      <c r="BL110" s="100">
        <v>0</v>
      </c>
      <c r="BM110" s="100">
        <v>0</v>
      </c>
      <c r="BN110" s="100">
        <v>0</v>
      </c>
      <c r="BO110" s="100">
        <v>0</v>
      </c>
      <c r="BP110" s="100">
        <v>0</v>
      </c>
      <c r="BQ110" s="100">
        <v>0</v>
      </c>
      <c r="BR110" s="100">
        <v>0</v>
      </c>
      <c r="BS110" s="100">
        <v>0</v>
      </c>
      <c r="BT110" s="100">
        <v>0</v>
      </c>
      <c r="BU110" s="100">
        <v>0</v>
      </c>
      <c r="BV110" s="101">
        <v>0</v>
      </c>
      <c r="BW110" s="101">
        <v>0</v>
      </c>
      <c r="BX110" s="101">
        <v>0</v>
      </c>
      <c r="BY110" s="101">
        <v>0</v>
      </c>
      <c r="BZ110" s="101">
        <v>5.4693802713604699E-3</v>
      </c>
      <c r="CA110" s="101">
        <v>0</v>
      </c>
      <c r="CB110" s="101">
        <v>0.50216077114319402</v>
      </c>
      <c r="CC110" s="101">
        <v>0.66666754508150405</v>
      </c>
      <c r="CD110" s="101">
        <v>0.110990699069907</v>
      </c>
      <c r="CE110" s="101">
        <v>0</v>
      </c>
      <c r="CF110" s="101">
        <v>0</v>
      </c>
      <c r="CG110" s="101">
        <v>0</v>
      </c>
      <c r="CH110" s="101">
        <v>2.89851485148515</v>
      </c>
      <c r="CI110" s="101">
        <v>4.2076636235052094</v>
      </c>
      <c r="CJ110" s="101">
        <v>1.2900365800126801</v>
      </c>
      <c r="CK110" s="101">
        <v>2.5309832113646102</v>
      </c>
      <c r="CL110" s="101">
        <v>0.9945306197286401</v>
      </c>
      <c r="CM110" s="101">
        <v>1.04530897917378</v>
      </c>
      <c r="CN110" s="101">
        <v>0.49783922885680604</v>
      </c>
      <c r="CO110" s="101">
        <v>0.333332454918496</v>
      </c>
      <c r="CP110" s="101">
        <v>0.88900930093009289</v>
      </c>
      <c r="CQ110" s="101">
        <v>3.3531410037555496</v>
      </c>
      <c r="CR110" s="101">
        <v>-1</v>
      </c>
      <c r="CS110" s="101">
        <v>0</v>
      </c>
      <c r="CT110" s="98">
        <v>0</v>
      </c>
      <c r="CU110" s="98">
        <v>0</v>
      </c>
      <c r="CV110" s="98">
        <v>0</v>
      </c>
      <c r="CW110" s="98">
        <v>0</v>
      </c>
      <c r="CY110" s="16" t="s">
        <v>74</v>
      </c>
      <c r="CZ110" s="98" t="b">
        <v>0</v>
      </c>
      <c r="DA110" s="98" t="b">
        <v>0</v>
      </c>
      <c r="DB110" s="98">
        <v>0</v>
      </c>
      <c r="DC110" s="98">
        <v>0</v>
      </c>
      <c r="DD110" s="102" t="s">
        <v>75</v>
      </c>
      <c r="DE110" s="36">
        <v>0</v>
      </c>
      <c r="DF110" s="36">
        <v>0</v>
      </c>
      <c r="DG110" s="102">
        <v>0</v>
      </c>
      <c r="DH110" s="16">
        <v>0</v>
      </c>
      <c r="DI110" s="16">
        <v>0</v>
      </c>
      <c r="DJ110" s="16" t="b">
        <v>0</v>
      </c>
      <c r="DK110" s="16" t="b">
        <v>0</v>
      </c>
    </row>
    <row r="111" spans="1:115" x14ac:dyDescent="0.2">
      <c r="A111" s="93" t="s">
        <v>209</v>
      </c>
      <c r="B111" s="16" t="s">
        <v>77</v>
      </c>
      <c r="C111" s="16" t="s">
        <v>78</v>
      </c>
      <c r="D111" s="16" t="s">
        <v>67</v>
      </c>
      <c r="E111" s="92" t="s">
        <v>98</v>
      </c>
      <c r="F111" s="36">
        <v>0</v>
      </c>
      <c r="G111" s="36">
        <v>4.0426666666666666E-3</v>
      </c>
      <c r="H111" s="36">
        <v>4.0426666666666666E-3</v>
      </c>
      <c r="I111" s="36">
        <v>1.516E-2</v>
      </c>
      <c r="J111" s="36">
        <v>1.516E-2</v>
      </c>
      <c r="K111" s="36">
        <v>0.25418266666666667</v>
      </c>
      <c r="L111" s="36">
        <v>4.0426666666666666E-3</v>
      </c>
      <c r="M111" s="36">
        <v>0</v>
      </c>
      <c r="N111" s="36">
        <v>1.9202666666666666E-2</v>
      </c>
      <c r="O111" s="36">
        <v>1.1622666666666667E-2</v>
      </c>
      <c r="P111" s="36">
        <v>4.9522666666666673E-2</v>
      </c>
      <c r="Q111" s="36">
        <v>0</v>
      </c>
      <c r="R111" s="94">
        <v>3.427078787878788E-2</v>
      </c>
      <c r="S111" s="94">
        <v>2.6782666666666666E-2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0.38885400000000003</v>
      </c>
      <c r="AB111" s="7">
        <v>0</v>
      </c>
      <c r="AC111" s="95">
        <v>0.38885400000000003</v>
      </c>
      <c r="AD111" s="95">
        <v>0.38658000000000003</v>
      </c>
      <c r="AE111" s="95">
        <v>0</v>
      </c>
      <c r="AF111" s="95">
        <v>2.2739999999999995E-3</v>
      </c>
      <c r="AG111" s="96">
        <v>0.38885400000000003</v>
      </c>
      <c r="AH111" s="96">
        <v>11.421681818181819</v>
      </c>
      <c r="AI111" s="96">
        <v>5.700241286863271</v>
      </c>
      <c r="AJ111" s="96">
        <v>0</v>
      </c>
      <c r="AK111" s="96">
        <v>5.700241286863271</v>
      </c>
      <c r="AL111" s="96">
        <v>0.17435528171444731</v>
      </c>
      <c r="AM111" s="97">
        <v>0.29361394838111399</v>
      </c>
      <c r="AN111" s="97">
        <v>0</v>
      </c>
      <c r="AO111" s="36">
        <v>0</v>
      </c>
      <c r="AP111" s="36">
        <v>7.0746666666666666E-2</v>
      </c>
      <c r="AQ111" s="36">
        <v>2.5266666666666666E-2</v>
      </c>
      <c r="AR111" s="36">
        <v>2.5266666666666666E-2</v>
      </c>
      <c r="AS111" s="36">
        <v>5.0533333333333333E-2</v>
      </c>
      <c r="AT111" s="36">
        <v>5.0533333333333333E-2</v>
      </c>
      <c r="AU111" s="36">
        <v>0</v>
      </c>
      <c r="AV111" s="36">
        <v>0</v>
      </c>
      <c r="AW111" s="36">
        <v>0</v>
      </c>
      <c r="AX111" s="36">
        <v>0</v>
      </c>
      <c r="AY111" s="36">
        <v>0</v>
      </c>
      <c r="AZ111" s="36">
        <v>0</v>
      </c>
      <c r="BA111" s="36">
        <v>0</v>
      </c>
      <c r="BB111" s="36">
        <v>0</v>
      </c>
      <c r="BC111" s="98">
        <v>9.6013333333333339E-2</v>
      </c>
      <c r="BD111" s="99">
        <v>-0.16650733333333331</v>
      </c>
      <c r="BE111" s="100">
        <v>0</v>
      </c>
      <c r="BF111" s="100">
        <v>0</v>
      </c>
      <c r="BG111" s="100">
        <v>0</v>
      </c>
      <c r="BH111" s="100">
        <v>0</v>
      </c>
      <c r="BI111" s="100">
        <v>0</v>
      </c>
      <c r="BJ111" s="100">
        <v>0</v>
      </c>
      <c r="BK111" s="100">
        <v>5.0533333333333333E-3</v>
      </c>
      <c r="BL111" s="100">
        <v>0</v>
      </c>
      <c r="BM111" s="100">
        <v>0</v>
      </c>
      <c r="BN111" s="100">
        <v>0</v>
      </c>
      <c r="BO111" s="100">
        <v>0</v>
      </c>
      <c r="BP111" s="100">
        <v>0</v>
      </c>
      <c r="BQ111" s="100">
        <v>0</v>
      </c>
      <c r="BR111" s="100">
        <v>0</v>
      </c>
      <c r="BS111" s="100">
        <v>0</v>
      </c>
      <c r="BT111" s="100">
        <v>0</v>
      </c>
      <c r="BU111" s="100">
        <v>0</v>
      </c>
      <c r="BV111" s="101">
        <v>0</v>
      </c>
      <c r="BW111" s="101">
        <v>0</v>
      </c>
      <c r="BX111" s="101">
        <v>0</v>
      </c>
      <c r="BY111" s="101">
        <v>0</v>
      </c>
      <c r="BZ111" s="101">
        <v>0</v>
      </c>
      <c r="CA111" s="101">
        <v>0</v>
      </c>
      <c r="CB111" s="101">
        <v>0</v>
      </c>
      <c r="CC111" s="101">
        <v>0</v>
      </c>
      <c r="CD111" s="101">
        <v>0</v>
      </c>
      <c r="CE111" s="101">
        <v>9.5238095238095205E-2</v>
      </c>
      <c r="CF111" s="101">
        <v>0.66666666666666696</v>
      </c>
      <c r="CG111" s="101">
        <v>0</v>
      </c>
      <c r="CH111" s="101" t="s">
        <v>73</v>
      </c>
      <c r="CI111" s="101">
        <v>11.1093333333333</v>
      </c>
      <c r="CJ111" s="101">
        <v>12.0176</v>
      </c>
      <c r="CK111" s="101">
        <v>3.3051333333333299</v>
      </c>
      <c r="CL111" s="101">
        <v>-1</v>
      </c>
      <c r="CM111" s="101">
        <v>-1</v>
      </c>
      <c r="CN111" s="101">
        <v>-1</v>
      </c>
      <c r="CO111" s="101" t="s">
        <v>73</v>
      </c>
      <c r="CP111" s="101">
        <v>1.6666666666666701</v>
      </c>
      <c r="CQ111" s="101">
        <v>0.90476190476190499</v>
      </c>
      <c r="CR111" s="101">
        <v>0.33333333333333298</v>
      </c>
      <c r="CS111" s="101">
        <v>0</v>
      </c>
      <c r="CT111" s="98">
        <v>0.3181073333333333</v>
      </c>
      <c r="CU111" s="98">
        <v>0.29284066666666658</v>
      </c>
      <c r="CV111" s="98">
        <v>0.29284066666666658</v>
      </c>
      <c r="CW111" s="98">
        <v>0.26757399999999998</v>
      </c>
      <c r="CX111" s="16" t="s">
        <v>94</v>
      </c>
      <c r="CY111" s="16" t="s">
        <v>95</v>
      </c>
      <c r="CZ111" s="98" t="b">
        <v>1</v>
      </c>
      <c r="DA111" s="98" t="b">
        <v>0</v>
      </c>
      <c r="DB111" s="98">
        <v>0.38152666666666663</v>
      </c>
      <c r="DC111" s="98">
        <v>0.31583333333333335</v>
      </c>
      <c r="DD111" s="102">
        <v>14.000000000000002</v>
      </c>
      <c r="DE111" s="36">
        <v>6.8453809894963497E-2</v>
      </c>
      <c r="DF111" s="36">
        <v>2.4156873717381185E-2</v>
      </c>
      <c r="DG111" s="102">
        <v>1.0037190082644627</v>
      </c>
      <c r="DH111" s="16">
        <v>0</v>
      </c>
      <c r="DI111" s="16">
        <v>0.38380066666666662</v>
      </c>
      <c r="DJ111" s="16" t="b">
        <v>0</v>
      </c>
      <c r="DK111" s="16" t="b">
        <v>0</v>
      </c>
    </row>
    <row r="112" spans="1:115" x14ac:dyDescent="0.2">
      <c r="A112" s="93" t="s">
        <v>210</v>
      </c>
      <c r="B112" s="16" t="s">
        <v>77</v>
      </c>
      <c r="C112" s="16" t="s">
        <v>78</v>
      </c>
      <c r="D112" s="16" t="s">
        <v>67</v>
      </c>
      <c r="E112" s="92" t="s">
        <v>98</v>
      </c>
      <c r="F112" s="36">
        <v>0.73020666666666667</v>
      </c>
      <c r="G112" s="36">
        <v>-5.5586666666666666E-3</v>
      </c>
      <c r="H112" s="36">
        <v>1.2623226666666669</v>
      </c>
      <c r="I112" s="36">
        <v>0.71454133333333336</v>
      </c>
      <c r="J112" s="36">
        <v>0.88281733333333334</v>
      </c>
      <c r="K112" s="36">
        <v>0.67512533333333336</v>
      </c>
      <c r="L112" s="36">
        <v>0.60993733333333344</v>
      </c>
      <c r="M112" s="36">
        <v>0.90555733333333344</v>
      </c>
      <c r="N112" s="36">
        <v>1.8181893333333334</v>
      </c>
      <c r="O112" s="36">
        <v>0.84188533333333337</v>
      </c>
      <c r="P112" s="36">
        <v>0.61246400000000001</v>
      </c>
      <c r="Q112" s="36">
        <v>0.38910666666666666</v>
      </c>
      <c r="R112" s="94">
        <v>0.82249890909090906</v>
      </c>
      <c r="S112" s="94">
        <v>1.0908462222222222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3.5021621333333335</v>
      </c>
      <c r="AB112" s="7">
        <v>1.8464879999999999</v>
      </c>
      <c r="AC112" s="95">
        <v>5.3486501333333329</v>
      </c>
      <c r="AD112" s="95">
        <v>3.1241727999999993</v>
      </c>
      <c r="AE112" s="95">
        <v>2.2186154666666664</v>
      </c>
      <c r="AF112" s="95">
        <v>5.8618666666666675E-3</v>
      </c>
      <c r="AG112" s="96">
        <v>5.3486501333333329</v>
      </c>
      <c r="AH112" s="96">
        <v>1.3568458857269314</v>
      </c>
      <c r="AI112" s="96">
        <v>1.9194537980339588</v>
      </c>
      <c r="AJ112" s="96">
        <v>2.0446355674709564</v>
      </c>
      <c r="AK112" s="96">
        <v>3.9640893655049148</v>
      </c>
      <c r="AL112" s="96">
        <v>1.3809097391667302</v>
      </c>
      <c r="AM112" s="97">
        <v>6.704063944019147</v>
      </c>
      <c r="AN112" s="97">
        <v>0.5053333333333333</v>
      </c>
      <c r="AO112" s="36">
        <v>0.38910666666666666</v>
      </c>
      <c r="AP112" s="36">
        <v>0.9799856085668468</v>
      </c>
      <c r="AQ112" s="36">
        <v>0.84390666666666669</v>
      </c>
      <c r="AR112" s="36">
        <v>1.0814133333333333</v>
      </c>
      <c r="AS112" s="36">
        <v>1.137</v>
      </c>
      <c r="AT112" s="36">
        <v>1.6689363545416238</v>
      </c>
      <c r="AU112" s="36">
        <v>0.92695820000000007</v>
      </c>
      <c r="AV112" s="36">
        <v>0.7088816</v>
      </c>
      <c r="AW112" s="36">
        <v>0.64043420000000006</v>
      </c>
      <c r="AX112" s="36">
        <v>0.9508352000000001</v>
      </c>
      <c r="AY112" s="36">
        <v>1.3197573217367318</v>
      </c>
      <c r="AZ112" s="36">
        <v>1.6870048000000004</v>
      </c>
      <c r="BA112" s="36">
        <v>1.7434000000000003</v>
      </c>
      <c r="BB112" s="36">
        <v>1.4375468889951892</v>
      </c>
      <c r="BC112" s="98">
        <v>1.8238922752335132</v>
      </c>
      <c r="BD112" s="99">
        <v>9.7774100405070588</v>
      </c>
      <c r="BE112" s="100">
        <v>0</v>
      </c>
      <c r="BF112" s="100">
        <v>0</v>
      </c>
      <c r="BG112" s="100">
        <v>1.5847253333333335</v>
      </c>
      <c r="BH112" s="100">
        <v>1.7431978666666665</v>
      </c>
      <c r="BI112" s="100">
        <v>0</v>
      </c>
      <c r="BJ112" s="100">
        <v>0</v>
      </c>
      <c r="BK112" s="100">
        <v>0.52706266666666657</v>
      </c>
      <c r="BL112" s="100">
        <v>3.032E-3</v>
      </c>
      <c r="BM112" s="100">
        <v>0</v>
      </c>
      <c r="BN112" s="100">
        <v>0</v>
      </c>
      <c r="BO112" s="100">
        <v>0</v>
      </c>
      <c r="BP112" s="100">
        <v>3.3279231999999999</v>
      </c>
      <c r="BQ112" s="100">
        <v>0</v>
      </c>
      <c r="BR112" s="100">
        <v>0</v>
      </c>
      <c r="BS112" s="100">
        <v>1.5847253333333335</v>
      </c>
      <c r="BT112" s="100">
        <v>1.7431978666666665</v>
      </c>
      <c r="BU112" s="100">
        <v>0</v>
      </c>
      <c r="BV112" s="101">
        <v>0.71344249862107001</v>
      </c>
      <c r="BW112" s="101">
        <v>0</v>
      </c>
      <c r="BX112" s="101">
        <v>0.87516773162939299</v>
      </c>
      <c r="BY112" s="101">
        <v>0.457640329874967</v>
      </c>
      <c r="BZ112" s="101">
        <v>0.8728016254578761</v>
      </c>
      <c r="CA112" s="101">
        <v>0.61489293201557405</v>
      </c>
      <c r="CB112" s="101">
        <v>0</v>
      </c>
      <c r="CC112" s="101">
        <v>0</v>
      </c>
      <c r="CD112" s="101">
        <v>0.67106592983613789</v>
      </c>
      <c r="CE112" s="101">
        <v>0.272425249169435</v>
      </c>
      <c r="CF112" s="101">
        <v>0</v>
      </c>
      <c r="CG112" s="101">
        <v>0</v>
      </c>
      <c r="CH112" s="101">
        <v>0.28655750137892999</v>
      </c>
      <c r="CI112" s="101">
        <v>94.550357142857095</v>
      </c>
      <c r="CJ112" s="101">
        <v>-0.124832268370607</v>
      </c>
      <c r="CK112" s="101">
        <v>0.54235967012503306</v>
      </c>
      <c r="CL112" s="101">
        <v>0.12719837454212501</v>
      </c>
      <c r="CM112" s="101">
        <v>-0.38510706798442595</v>
      </c>
      <c r="CN112" s="101">
        <v>2.7701508828250399</v>
      </c>
      <c r="CO112" s="101">
        <v>1.1294064307966201</v>
      </c>
      <c r="CP112" s="101">
        <v>-0.328934070163862</v>
      </c>
      <c r="CQ112" s="101">
        <v>0.727574750830565</v>
      </c>
      <c r="CR112" s="101">
        <v>3.2807654239524902</v>
      </c>
      <c r="CS112" s="101">
        <v>0</v>
      </c>
      <c r="CT112" s="98">
        <v>4.3686645247664861</v>
      </c>
      <c r="CU112" s="98">
        <v>3.5247578580998193</v>
      </c>
      <c r="CV112" s="98">
        <v>6.4567018580998194</v>
      </c>
      <c r="CW112" s="98">
        <v>6.7180602580998192</v>
      </c>
      <c r="CY112" s="16" t="s">
        <v>74</v>
      </c>
      <c r="CZ112" s="98" t="b">
        <v>0</v>
      </c>
      <c r="DA112" s="98" t="b">
        <v>0</v>
      </c>
      <c r="DB112" s="98">
        <v>4.8157255999999986</v>
      </c>
      <c r="DC112" s="98">
        <v>4.3628026580998185</v>
      </c>
      <c r="DD112" s="102">
        <v>1.8593341371807401</v>
      </c>
      <c r="DE112" s="36">
        <v>0.42669287758234992</v>
      </c>
      <c r="DF112" s="36">
        <v>0.36055909367522621</v>
      </c>
      <c r="DG112" s="102">
        <v>0.2931083378424062</v>
      </c>
      <c r="DH112" s="16">
        <v>0</v>
      </c>
      <c r="DI112" s="16">
        <v>0</v>
      </c>
      <c r="DJ112" s="16" t="b">
        <v>0</v>
      </c>
      <c r="DK112" s="16" t="b">
        <v>1</v>
      </c>
    </row>
    <row r="113" spans="1:115" x14ac:dyDescent="0.2">
      <c r="A113" s="93" t="s">
        <v>211</v>
      </c>
      <c r="B113" s="16" t="s">
        <v>77</v>
      </c>
      <c r="C113" s="16" t="s">
        <v>78</v>
      </c>
      <c r="D113" s="16" t="s">
        <v>67</v>
      </c>
      <c r="E113" s="92" t="s">
        <v>90</v>
      </c>
      <c r="F113" s="36">
        <v>0.23750666666666664</v>
      </c>
      <c r="G113" s="36">
        <v>0.36384</v>
      </c>
      <c r="H113" s="36">
        <v>0.51038666666666666</v>
      </c>
      <c r="I113" s="36">
        <v>0.81864000000000003</v>
      </c>
      <c r="J113" s="36">
        <v>8.5906666666666673E-2</v>
      </c>
      <c r="K113" s="36">
        <v>1.1875333333333333</v>
      </c>
      <c r="L113" s="36">
        <v>0.16675999999999999</v>
      </c>
      <c r="M113" s="36">
        <v>0</v>
      </c>
      <c r="N113" s="36">
        <v>1.39472</v>
      </c>
      <c r="O113" s="36">
        <v>0.54070666666666667</v>
      </c>
      <c r="P113" s="36">
        <v>1.24312</v>
      </c>
      <c r="Q113" s="36">
        <v>9.0959999999999999E-2</v>
      </c>
      <c r="R113" s="94">
        <v>0.59537454545454549</v>
      </c>
      <c r="S113" s="94">
        <v>1.0595155555555555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0.49017333333333329</v>
      </c>
      <c r="AA113" s="7">
        <v>0</v>
      </c>
      <c r="AB113" s="7">
        <v>0</v>
      </c>
      <c r="AC113" s="95">
        <v>0.49017333333333329</v>
      </c>
      <c r="AD113" s="95">
        <v>0.49017333333333329</v>
      </c>
      <c r="AE113" s="95">
        <v>0</v>
      </c>
      <c r="AF113" s="95">
        <v>0</v>
      </c>
      <c r="AG113" s="96">
        <v>0.49017333333333329</v>
      </c>
      <c r="AH113" s="96">
        <v>0.53769394617250654</v>
      </c>
      <c r="AI113" s="96">
        <v>0.41604218106995883</v>
      </c>
      <c r="AJ113" s="96">
        <v>2.2646419753086415</v>
      </c>
      <c r="AK113" s="96">
        <v>2.6806841563786006</v>
      </c>
      <c r="AL113" s="96">
        <v>0.34146366055311661</v>
      </c>
      <c r="AM113" s="97">
        <v>1.9710974353420847</v>
      </c>
      <c r="AN113" s="97">
        <v>0.5053333333333333</v>
      </c>
      <c r="AO113" s="36">
        <v>9.0959999999999999E-2</v>
      </c>
      <c r="AP113" s="36">
        <v>0.12818837350446546</v>
      </c>
      <c r="AQ113" s="36">
        <v>0.46848922608877763</v>
      </c>
      <c r="AR113" s="36">
        <v>0.58113333333333328</v>
      </c>
      <c r="AS113" s="36">
        <v>0.49522666666666665</v>
      </c>
      <c r="AT113" s="36">
        <v>0.51004978407353208</v>
      </c>
      <c r="AU113" s="36">
        <v>0.55742543436290393</v>
      </c>
      <c r="AV113" s="36">
        <v>0.23294302104145678</v>
      </c>
      <c r="AW113" s="36">
        <v>0.25249036860264906</v>
      </c>
      <c r="AX113" s="36">
        <v>0.57445835017656588</v>
      </c>
      <c r="AY113" s="36">
        <v>0.46821183389437043</v>
      </c>
      <c r="AZ113" s="36">
        <v>0.33347755522526029</v>
      </c>
      <c r="BA113" s="36">
        <v>0.72845514925630794</v>
      </c>
      <c r="BB113" s="36">
        <v>0.65819606391482877</v>
      </c>
      <c r="BC113" s="98">
        <v>0.59667759959324318</v>
      </c>
      <c r="BD113" s="99">
        <v>5.4985718268077841</v>
      </c>
      <c r="BE113" s="100">
        <v>0</v>
      </c>
      <c r="BF113" s="100">
        <v>0</v>
      </c>
      <c r="BG113" s="100">
        <v>1.94048</v>
      </c>
      <c r="BH113" s="100">
        <v>0.72767999999999999</v>
      </c>
      <c r="BI113" s="100">
        <v>0</v>
      </c>
      <c r="BJ113" s="100">
        <v>0</v>
      </c>
      <c r="BK113" s="100">
        <v>0.73273333333333335</v>
      </c>
      <c r="BL113" s="100">
        <v>0.34867999999999999</v>
      </c>
      <c r="BM113" s="100">
        <v>0.45479999999999998</v>
      </c>
      <c r="BN113" s="100">
        <v>1.0106666666666667E-2</v>
      </c>
      <c r="BO113" s="100">
        <v>0</v>
      </c>
      <c r="BP113" s="100">
        <v>2.6681599999999999</v>
      </c>
      <c r="BQ113" s="100">
        <v>0</v>
      </c>
      <c r="BR113" s="100">
        <v>0</v>
      </c>
      <c r="BS113" s="100">
        <v>1.94048</v>
      </c>
      <c r="BT113" s="100">
        <v>0.72767999999999999</v>
      </c>
      <c r="BU113" s="100">
        <v>0</v>
      </c>
      <c r="BV113" s="101">
        <v>0.63496382978723398</v>
      </c>
      <c r="BW113" s="101">
        <v>0.71285277777777789</v>
      </c>
      <c r="BX113" s="101">
        <v>0.48202079207920795</v>
      </c>
      <c r="BY113" s="101">
        <v>0.43749753086419801</v>
      </c>
      <c r="BZ113" s="101">
        <v>0</v>
      </c>
      <c r="CA113" s="101">
        <v>0.17782595744680801</v>
      </c>
      <c r="CB113" s="101">
        <v>4.2290909090909101E-2</v>
      </c>
      <c r="CC113" s="101">
        <v>0</v>
      </c>
      <c r="CD113" s="101">
        <v>0.28392826086956502</v>
      </c>
      <c r="CE113" s="101">
        <v>0.40529999999999999</v>
      </c>
      <c r="CF113" s="101">
        <v>0.53122804878048802</v>
      </c>
      <c r="CG113" s="101">
        <v>0</v>
      </c>
      <c r="CH113" s="101">
        <v>0.36503617021276596</v>
      </c>
      <c r="CI113" s="101">
        <v>-0.287147222222222</v>
      </c>
      <c r="CJ113" s="101">
        <v>-0.517979207920792</v>
      </c>
      <c r="CK113" s="101">
        <v>-0.56250246913580204</v>
      </c>
      <c r="CL113" s="101">
        <v>1.5850176470588202</v>
      </c>
      <c r="CM113" s="101">
        <v>-0.82217404255319193</v>
      </c>
      <c r="CN113" s="101">
        <v>0.95770909090909095</v>
      </c>
      <c r="CO113" s="101" t="s">
        <v>73</v>
      </c>
      <c r="CP113" s="101">
        <v>-0.71607173913043498</v>
      </c>
      <c r="CQ113" s="101">
        <v>-0.59470000000000001</v>
      </c>
      <c r="CR113" s="101">
        <v>-0.46877195121951204</v>
      </c>
      <c r="CS113" s="101">
        <v>0</v>
      </c>
      <c r="CT113" s="98">
        <v>-0.24256</v>
      </c>
      <c r="CU113" s="98">
        <v>-0.71104922608877774</v>
      </c>
      <c r="CV113" s="98">
        <v>3.0572666666666661</v>
      </c>
      <c r="CW113" s="98">
        <v>0.71757333333333329</v>
      </c>
      <c r="CX113" s="16" t="s">
        <v>84</v>
      </c>
      <c r="CY113" s="16" t="s">
        <v>85</v>
      </c>
      <c r="CZ113" s="98" t="b">
        <v>0</v>
      </c>
      <c r="DA113" s="98" t="b">
        <v>0</v>
      </c>
      <c r="DB113" s="98">
        <v>-0.24256</v>
      </c>
      <c r="DC113" s="98">
        <v>0.36198495982886786</v>
      </c>
      <c r="DD113" s="102">
        <v>0.17494546470448386</v>
      </c>
      <c r="DE113" s="36">
        <v>0.47274781849977499</v>
      </c>
      <c r="DF113" s="36">
        <v>0.16943732244058213</v>
      </c>
      <c r="DG113" s="102">
        <v>0.2924024789738604</v>
      </c>
      <c r="DH113" s="16">
        <v>0</v>
      </c>
      <c r="DI113" s="16">
        <v>0</v>
      </c>
      <c r="DJ113" s="16" t="b">
        <v>0</v>
      </c>
      <c r="DK113" s="16" t="b">
        <v>1</v>
      </c>
    </row>
    <row r="114" spans="1:115" x14ac:dyDescent="0.2">
      <c r="A114" s="93" t="s">
        <v>212</v>
      </c>
      <c r="B114" s="16" t="s">
        <v>77</v>
      </c>
      <c r="C114" s="16" t="s">
        <v>66</v>
      </c>
      <c r="D114" s="16" t="s">
        <v>72</v>
      </c>
      <c r="E114" s="92" t="s">
        <v>98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94">
        <v>0</v>
      </c>
      <c r="S114" s="94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95">
        <v>0</v>
      </c>
      <c r="AD114" s="95">
        <v>0</v>
      </c>
      <c r="AE114" s="95">
        <v>0</v>
      </c>
      <c r="AF114" s="95">
        <v>0</v>
      </c>
      <c r="AG114" s="96">
        <v>0</v>
      </c>
      <c r="AH114" s="96">
        <v>0</v>
      </c>
      <c r="AI114" s="96">
        <v>0</v>
      </c>
      <c r="AJ114" s="96">
        <v>0</v>
      </c>
      <c r="AK114" s="96">
        <v>0</v>
      </c>
      <c r="AL114" s="96">
        <v>0</v>
      </c>
      <c r="AM114" s="97">
        <v>0</v>
      </c>
      <c r="AN114" s="97">
        <v>0</v>
      </c>
      <c r="AO114" s="36">
        <v>0</v>
      </c>
      <c r="AP114" s="36">
        <v>0</v>
      </c>
      <c r="AQ114" s="36">
        <v>0</v>
      </c>
      <c r="AR114" s="36">
        <v>0</v>
      </c>
      <c r="AS114" s="36">
        <v>0</v>
      </c>
      <c r="AT114" s="36">
        <v>0</v>
      </c>
      <c r="AU114" s="36">
        <v>0</v>
      </c>
      <c r="AV114" s="36">
        <v>0</v>
      </c>
      <c r="AW114" s="36">
        <v>0</v>
      </c>
      <c r="AX114" s="36">
        <v>0</v>
      </c>
      <c r="AY114" s="36">
        <v>0</v>
      </c>
      <c r="AZ114" s="36">
        <v>0</v>
      </c>
      <c r="BA114" s="36">
        <v>0</v>
      </c>
      <c r="BB114" s="36">
        <v>0</v>
      </c>
      <c r="BC114" s="98">
        <v>0</v>
      </c>
      <c r="BD114" s="99">
        <v>0</v>
      </c>
      <c r="BE114" s="100">
        <v>0</v>
      </c>
      <c r="BF114" s="100">
        <v>0</v>
      </c>
      <c r="BG114" s="100">
        <v>0</v>
      </c>
      <c r="BH114" s="100">
        <v>0</v>
      </c>
      <c r="BI114" s="100">
        <v>0</v>
      </c>
      <c r="BJ114" s="100">
        <v>0</v>
      </c>
      <c r="BK114" s="100">
        <v>0</v>
      </c>
      <c r="BL114" s="100">
        <v>0</v>
      </c>
      <c r="BM114" s="100">
        <v>0</v>
      </c>
      <c r="BN114" s="100">
        <v>0</v>
      </c>
      <c r="BO114" s="100">
        <v>0</v>
      </c>
      <c r="BP114" s="100">
        <v>0</v>
      </c>
      <c r="BQ114" s="100">
        <v>0</v>
      </c>
      <c r="BR114" s="100">
        <v>0</v>
      </c>
      <c r="BS114" s="100">
        <v>0</v>
      </c>
      <c r="BT114" s="100">
        <v>0</v>
      </c>
      <c r="BU114" s="100">
        <v>0</v>
      </c>
      <c r="BV114" s="101">
        <v>0.77341389257035897</v>
      </c>
      <c r="BW114" s="101">
        <v>0.93056424997338394</v>
      </c>
      <c r="BX114" s="101">
        <v>0.76503592394637709</v>
      </c>
      <c r="BY114" s="101">
        <v>0.96978064185728896</v>
      </c>
      <c r="BZ114" s="101">
        <v>0.36737510258962403</v>
      </c>
      <c r="CA114" s="101">
        <v>0.73364568599717106</v>
      </c>
      <c r="CB114" s="101">
        <v>0.83408979511812609</v>
      </c>
      <c r="CC114" s="101">
        <v>0.49063654499778303</v>
      </c>
      <c r="CD114" s="101">
        <v>0</v>
      </c>
      <c r="CE114" s="101">
        <v>0</v>
      </c>
      <c r="CF114" s="101">
        <v>0</v>
      </c>
      <c r="CG114" s="101">
        <v>0</v>
      </c>
      <c r="CH114" s="101">
        <v>0.226586107429641</v>
      </c>
      <c r="CI114" s="101">
        <v>-6.9435750026615603E-2</v>
      </c>
      <c r="CJ114" s="101">
        <v>0.23496407605362302</v>
      </c>
      <c r="CK114" s="101">
        <v>3.02193581427108E-2</v>
      </c>
      <c r="CL114" s="101">
        <v>-0.63262489741037597</v>
      </c>
      <c r="CM114" s="101">
        <v>-0.266354314002829</v>
      </c>
      <c r="CN114" s="101">
        <v>0.165910204881874</v>
      </c>
      <c r="CO114" s="101">
        <v>-0.50936345500221702</v>
      </c>
      <c r="CP114" s="101">
        <v>24.855530410183903</v>
      </c>
      <c r="CQ114" s="101">
        <v>-1</v>
      </c>
      <c r="CR114" s="101">
        <v>-1</v>
      </c>
      <c r="CS114" s="101">
        <v>0</v>
      </c>
      <c r="CT114" s="98">
        <v>0</v>
      </c>
      <c r="CU114" s="98">
        <v>0</v>
      </c>
      <c r="CV114" s="98">
        <v>0</v>
      </c>
      <c r="CW114" s="98">
        <v>0</v>
      </c>
      <c r="CY114" s="16" t="s">
        <v>74</v>
      </c>
      <c r="CZ114" s="98" t="b">
        <v>0</v>
      </c>
      <c r="DA114" s="98" t="b">
        <v>0</v>
      </c>
      <c r="DB114" s="98">
        <v>0</v>
      </c>
      <c r="DC114" s="98">
        <v>0</v>
      </c>
      <c r="DD114" s="102" t="s">
        <v>75</v>
      </c>
      <c r="DE114" s="36">
        <v>0</v>
      </c>
      <c r="DF114" s="36">
        <v>0</v>
      </c>
      <c r="DG114" s="102">
        <v>0</v>
      </c>
      <c r="DH114" s="16">
        <v>0</v>
      </c>
      <c r="DI114" s="16">
        <v>0</v>
      </c>
      <c r="DJ114" s="16" t="b">
        <v>0</v>
      </c>
      <c r="DK114" s="16" t="b">
        <v>1</v>
      </c>
    </row>
    <row r="115" spans="1:115" x14ac:dyDescent="0.2">
      <c r="A115" s="93" t="s">
        <v>213</v>
      </c>
      <c r="B115" s="16" t="s">
        <v>77</v>
      </c>
      <c r="C115" s="16" t="s">
        <v>78</v>
      </c>
      <c r="D115" s="16" t="s">
        <v>67</v>
      </c>
      <c r="E115" s="92" t="s">
        <v>98</v>
      </c>
      <c r="F115" s="36">
        <v>0.10611999999999999</v>
      </c>
      <c r="G115" s="36">
        <v>7.8831999999999999E-2</v>
      </c>
      <c r="H115" s="36">
        <v>3.3352000000000007E-2</v>
      </c>
      <c r="I115" s="36">
        <v>7.2767999999999985E-2</v>
      </c>
      <c r="J115" s="36">
        <v>0.10005600000000001</v>
      </c>
      <c r="K115" s="36">
        <v>0.10611999999999999</v>
      </c>
      <c r="L115" s="36">
        <v>0.14553599999999997</v>
      </c>
      <c r="M115" s="36">
        <v>0.12128</v>
      </c>
      <c r="N115" s="36">
        <v>0.11218399999999999</v>
      </c>
      <c r="O115" s="36">
        <v>0.13037600000000002</v>
      </c>
      <c r="P115" s="36">
        <v>9.3992000000000006E-2</v>
      </c>
      <c r="Q115" s="36">
        <v>6.0639999999999999E-2</v>
      </c>
      <c r="R115" s="94">
        <v>0.10005599999999998</v>
      </c>
      <c r="S115" s="94">
        <v>0.11218399999999999</v>
      </c>
      <c r="T115" s="7">
        <v>0</v>
      </c>
      <c r="U115" s="7">
        <v>0.30926399999999998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0.34261600000000003</v>
      </c>
      <c r="AB115" s="7">
        <v>0.56092000000000009</v>
      </c>
      <c r="AC115" s="95">
        <v>1.2128000000000003</v>
      </c>
      <c r="AD115" s="95">
        <v>1.2037040000000001</v>
      </c>
      <c r="AE115" s="95">
        <v>0</v>
      </c>
      <c r="AF115" s="95">
        <v>9.0959999999999982E-3</v>
      </c>
      <c r="AG115" s="96">
        <v>1.2127999999999999</v>
      </c>
      <c r="AH115" s="96">
        <v>3.315056401889009</v>
      </c>
      <c r="AI115" s="96">
        <v>6.0793131313131319</v>
      </c>
      <c r="AJ115" s="96">
        <v>0</v>
      </c>
      <c r="AK115" s="96">
        <v>6.0793131313131319</v>
      </c>
      <c r="AL115" s="96">
        <v>0.34319327179584791</v>
      </c>
      <c r="AM115" s="97">
        <v>1.1263406695147857</v>
      </c>
      <c r="AN115" s="97">
        <v>0</v>
      </c>
      <c r="AO115" s="36">
        <v>6.0639999999999999E-2</v>
      </c>
      <c r="AP115" s="36">
        <v>0</v>
      </c>
      <c r="AQ115" s="36">
        <v>0.10611999999999999</v>
      </c>
      <c r="AR115" s="36">
        <v>0.18371289534957905</v>
      </c>
      <c r="AS115" s="36">
        <v>7.46384252076219E-2</v>
      </c>
      <c r="AT115" s="36">
        <v>9.4396037803414101E-2</v>
      </c>
      <c r="AU115" s="36">
        <v>0.37161695624193597</v>
      </c>
      <c r="AV115" s="36">
        <v>0.11482963947875821</v>
      </c>
      <c r="AW115" s="36">
        <v>0.15748064842801124</v>
      </c>
      <c r="AX115" s="36">
        <v>0.13123387369000941</v>
      </c>
      <c r="AY115" s="36">
        <v>0.21325504474626528</v>
      </c>
      <c r="AZ115" s="36">
        <v>0.46478663598544995</v>
      </c>
      <c r="BA115" s="36">
        <v>0.43197816756294771</v>
      </c>
      <c r="BB115" s="36">
        <v>4.1290521071573542E-2</v>
      </c>
      <c r="BC115" s="98">
        <v>-0.20314400000000002</v>
      </c>
      <c r="BD115" s="99">
        <v>1.3756828455655656</v>
      </c>
      <c r="BE115" s="100">
        <v>0</v>
      </c>
      <c r="BF115" s="100">
        <v>0</v>
      </c>
      <c r="BG115" s="100">
        <v>0</v>
      </c>
      <c r="BH115" s="100">
        <v>0</v>
      </c>
      <c r="BI115" s="100">
        <v>0</v>
      </c>
      <c r="BJ115" s="100">
        <v>0</v>
      </c>
      <c r="BK115" s="100">
        <v>3.9416E-2</v>
      </c>
      <c r="BL115" s="100">
        <v>0</v>
      </c>
      <c r="BM115" s="100">
        <v>0</v>
      </c>
      <c r="BN115" s="100">
        <v>0</v>
      </c>
      <c r="BO115" s="100">
        <v>0</v>
      </c>
      <c r="BP115" s="100">
        <v>0</v>
      </c>
      <c r="BQ115" s="100">
        <v>0</v>
      </c>
      <c r="BR115" s="100">
        <v>0</v>
      </c>
      <c r="BS115" s="100">
        <v>0</v>
      </c>
      <c r="BT115" s="100">
        <v>0</v>
      </c>
      <c r="BU115" s="100">
        <v>0</v>
      </c>
      <c r="BV115" s="101">
        <v>9.5238095238095205E-2</v>
      </c>
      <c r="BW115" s="101">
        <v>0</v>
      </c>
      <c r="BX115" s="101">
        <v>0</v>
      </c>
      <c r="BY115" s="101">
        <v>0</v>
      </c>
      <c r="BZ115" s="101">
        <v>0.79375675675675694</v>
      </c>
      <c r="CA115" s="101">
        <v>0</v>
      </c>
      <c r="CB115" s="101">
        <v>0.29915277777777799</v>
      </c>
      <c r="CC115" s="101">
        <v>0</v>
      </c>
      <c r="CD115" s="101">
        <v>0</v>
      </c>
      <c r="CE115" s="101">
        <v>0</v>
      </c>
      <c r="CF115" s="101">
        <v>0</v>
      </c>
      <c r="CG115" s="101">
        <v>0</v>
      </c>
      <c r="CH115" s="101">
        <v>0.90476190476190499</v>
      </c>
      <c r="CI115" s="101">
        <v>3.4871794871794903</v>
      </c>
      <c r="CJ115" s="101">
        <v>7.6230757575757604</v>
      </c>
      <c r="CK115" s="101">
        <v>2.1866666666666701</v>
      </c>
      <c r="CL115" s="101">
        <v>0.20624324324324297</v>
      </c>
      <c r="CM115" s="101">
        <v>-1</v>
      </c>
      <c r="CN115" s="101">
        <v>0.70084722222222195</v>
      </c>
      <c r="CO115" s="101">
        <v>1.9843583333333299</v>
      </c>
      <c r="CP115" s="101">
        <v>-1</v>
      </c>
      <c r="CQ115" s="101">
        <v>2.2945736434108501</v>
      </c>
      <c r="CR115" s="101">
        <v>3.2473118279569899</v>
      </c>
      <c r="CS115" s="101">
        <v>0</v>
      </c>
      <c r="CT115" s="98">
        <v>1.173384</v>
      </c>
      <c r="CU115" s="98">
        <v>1.0672640000000002</v>
      </c>
      <c r="CV115" s="98">
        <v>0.98967110465042107</v>
      </c>
      <c r="CW115" s="98">
        <v>1.098745574792378</v>
      </c>
      <c r="CX115" s="16" t="s">
        <v>194</v>
      </c>
      <c r="CY115" s="16" t="s">
        <v>195</v>
      </c>
      <c r="CZ115" s="98" t="b">
        <v>1</v>
      </c>
      <c r="DA115" s="98" t="b">
        <v>0</v>
      </c>
      <c r="DB115" s="98">
        <v>1.1642880000000002</v>
      </c>
      <c r="DC115" s="98">
        <v>1.2037040000000001</v>
      </c>
      <c r="DD115" s="102">
        <v>0</v>
      </c>
      <c r="DE115" s="36">
        <v>2.9950326957963069E-2</v>
      </c>
      <c r="DF115" s="36">
        <v>0.14275723030376042</v>
      </c>
      <c r="DG115" s="102">
        <v>0.45469885655109255</v>
      </c>
      <c r="DH115" s="16">
        <v>0.26984800000000003</v>
      </c>
      <c r="DI115" s="16">
        <v>0</v>
      </c>
      <c r="DJ115" s="16" t="b">
        <v>0</v>
      </c>
      <c r="DK115" s="16" t="b">
        <v>0</v>
      </c>
    </row>
    <row r="116" spans="1:115" x14ac:dyDescent="0.2">
      <c r="A116" s="93" t="s">
        <v>214</v>
      </c>
      <c r="B116" s="16" t="s">
        <v>65</v>
      </c>
      <c r="C116" s="16" t="s">
        <v>66</v>
      </c>
      <c r="D116" s="16" t="s">
        <v>67</v>
      </c>
      <c r="E116" s="92" t="s">
        <v>68</v>
      </c>
      <c r="F116" s="36">
        <v>3.0774799999999995</v>
      </c>
      <c r="G116" s="36">
        <v>3.3589506666666669</v>
      </c>
      <c r="H116" s="36">
        <v>6.7704560000000003</v>
      </c>
      <c r="I116" s="36">
        <v>10.963206666666666</v>
      </c>
      <c r="J116" s="36">
        <v>13.217498666666666</v>
      </c>
      <c r="K116" s="36">
        <v>9.9383906666666668</v>
      </c>
      <c r="L116" s="36">
        <v>10.527104</v>
      </c>
      <c r="M116" s="36">
        <v>11.482184000000002</v>
      </c>
      <c r="N116" s="36">
        <v>9.9277786666666668</v>
      </c>
      <c r="O116" s="36">
        <v>10.649394666666668</v>
      </c>
      <c r="P116" s="36">
        <v>17.042871999999999</v>
      </c>
      <c r="Q116" s="36">
        <v>5.5237986666666661</v>
      </c>
      <c r="R116" s="94">
        <v>9.7232105454545454</v>
      </c>
      <c r="S116" s="94">
        <v>12.54001511111111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13.169492</v>
      </c>
      <c r="AC116" s="95">
        <v>13.169492</v>
      </c>
      <c r="AD116" s="95">
        <v>13.169492</v>
      </c>
      <c r="AE116" s="95">
        <v>0</v>
      </c>
      <c r="AF116" s="95">
        <v>0</v>
      </c>
      <c r="AG116" s="96">
        <v>13.169492</v>
      </c>
      <c r="AH116" s="96">
        <v>0.59432440342023096</v>
      </c>
      <c r="AI116" s="96">
        <v>0.68444298923237556</v>
      </c>
      <c r="AJ116" s="96">
        <v>0</v>
      </c>
      <c r="AK116" s="96">
        <v>0.68444298923237556</v>
      </c>
      <c r="AL116" s="96">
        <v>4.2801950888222455</v>
      </c>
      <c r="AM116" s="97">
        <v>14.933767177711134</v>
      </c>
      <c r="AN116" s="97">
        <v>0.5053333333333333</v>
      </c>
      <c r="AO116" s="36">
        <v>5.5237986666666661</v>
      </c>
      <c r="AP116" s="36">
        <v>5.9319989374474851</v>
      </c>
      <c r="AQ116" s="36">
        <v>7.6992012586901994</v>
      </c>
      <c r="AR116" s="36">
        <v>4.4175368152230332</v>
      </c>
      <c r="AS116" s="36">
        <v>5.3556117529270049</v>
      </c>
      <c r="AT116" s="36">
        <v>7.8891349408751141</v>
      </c>
      <c r="AU116" s="36">
        <v>15.640968603263962</v>
      </c>
      <c r="AV116" s="36">
        <v>11.760625841886846</v>
      </c>
      <c r="AW116" s="36">
        <v>12.457281615812621</v>
      </c>
      <c r="AX116" s="36">
        <v>13.58747853660207</v>
      </c>
      <c r="AY116" s="36">
        <v>16.692248294833046</v>
      </c>
      <c r="AZ116" s="36">
        <v>15.591723167446508</v>
      </c>
      <c r="BA116" s="36">
        <v>14.988218833153741</v>
      </c>
      <c r="BB116" s="36">
        <v>13.556254112071226</v>
      </c>
      <c r="BC116" s="98">
        <v>13.631200196137687</v>
      </c>
      <c r="BD116" s="99">
        <v>132.39879071023287</v>
      </c>
      <c r="BE116" s="100">
        <v>0</v>
      </c>
      <c r="BF116" s="100">
        <v>30.329096</v>
      </c>
      <c r="BG116" s="100">
        <v>15.164548</v>
      </c>
      <c r="BH116" s="100">
        <v>0</v>
      </c>
      <c r="BI116" s="100">
        <v>0</v>
      </c>
      <c r="BJ116" s="100">
        <v>0</v>
      </c>
      <c r="BK116" s="100">
        <v>1.6787173333333332</v>
      </c>
      <c r="BL116" s="100">
        <v>0</v>
      </c>
      <c r="BM116" s="100">
        <v>0</v>
      </c>
      <c r="BN116" s="100">
        <v>0</v>
      </c>
      <c r="BO116" s="100">
        <v>0</v>
      </c>
      <c r="BP116" s="100">
        <v>0</v>
      </c>
      <c r="BQ116" s="100">
        <v>0</v>
      </c>
      <c r="BR116" s="100">
        <v>0</v>
      </c>
      <c r="BS116" s="100">
        <v>0</v>
      </c>
      <c r="BT116" s="100">
        <v>0</v>
      </c>
      <c r="BU116" s="100">
        <v>0</v>
      </c>
      <c r="BV116" s="101">
        <v>0</v>
      </c>
      <c r="BW116" s="101">
        <v>0.76365224989078195</v>
      </c>
      <c r="BX116" s="101">
        <v>0.87838953575160506</v>
      </c>
      <c r="BY116" s="101">
        <v>0.31466787447717498</v>
      </c>
      <c r="BZ116" s="101">
        <v>0.61700411003421796</v>
      </c>
      <c r="CA116" s="101">
        <v>0.88348435156230098</v>
      </c>
      <c r="CB116" s="101">
        <v>0.53983246927803397</v>
      </c>
      <c r="CC116" s="101">
        <v>0.47016926326907799</v>
      </c>
      <c r="CD116" s="101">
        <v>0.57911333384235597</v>
      </c>
      <c r="CE116" s="101">
        <v>0.82145013221235308</v>
      </c>
      <c r="CF116" s="101">
        <v>0.74340950008156492</v>
      </c>
      <c r="CG116" s="101">
        <v>0</v>
      </c>
      <c r="CH116" s="101">
        <v>2.3383571022957699</v>
      </c>
      <c r="CI116" s="101">
        <v>0.23634775010921799</v>
      </c>
      <c r="CJ116" s="101">
        <v>0.121610464248395</v>
      </c>
      <c r="CK116" s="101">
        <v>-0.68533212552282508</v>
      </c>
      <c r="CL116" s="101">
        <v>-0.38299588996578199</v>
      </c>
      <c r="CM116" s="101">
        <v>0.116515648437699</v>
      </c>
      <c r="CN116" s="101">
        <v>0.46016753072196598</v>
      </c>
      <c r="CO116" s="101">
        <v>0.52983073673092196</v>
      </c>
      <c r="CP116" s="101">
        <v>0.42088666615764403</v>
      </c>
      <c r="CQ116" s="101">
        <v>0.178549867787647</v>
      </c>
      <c r="CR116" s="101">
        <v>-0.25659049991843497</v>
      </c>
      <c r="CS116" s="101">
        <v>0</v>
      </c>
      <c r="CT116" s="98">
        <v>7.2374930625525149</v>
      </c>
      <c r="CU116" s="98">
        <v>29.867387803862314</v>
      </c>
      <c r="CV116" s="98">
        <v>17.984504247329482</v>
      </c>
      <c r="CW116" s="98">
        <v>1.8818813096255105</v>
      </c>
      <c r="CY116" s="16" t="s">
        <v>74</v>
      </c>
      <c r="CZ116" s="98" t="b">
        <v>0</v>
      </c>
      <c r="DA116" s="98" t="b">
        <v>0</v>
      </c>
      <c r="DB116" s="98">
        <v>11.490774666666667</v>
      </c>
      <c r="DC116" s="98">
        <v>7.2374930625525149</v>
      </c>
      <c r="DD116" s="102">
        <v>3.5336496619527082</v>
      </c>
      <c r="DE116" s="36">
        <v>3.8897841956850598</v>
      </c>
      <c r="DF116" s="36">
        <v>4.1860549749027944</v>
      </c>
      <c r="DG116" s="102">
        <v>0.13166704492541514</v>
      </c>
      <c r="DH116" s="16">
        <v>0</v>
      </c>
      <c r="DI116" s="16">
        <v>0</v>
      </c>
      <c r="DJ116" s="16" t="b">
        <v>0</v>
      </c>
      <c r="DK116" s="16" t="b">
        <v>1</v>
      </c>
    </row>
    <row r="117" spans="1:115" x14ac:dyDescent="0.2">
      <c r="A117" s="93" t="s">
        <v>215</v>
      </c>
      <c r="B117" s="16" t="s">
        <v>65</v>
      </c>
      <c r="C117" s="16" t="s">
        <v>66</v>
      </c>
      <c r="D117" s="16" t="s">
        <v>67</v>
      </c>
      <c r="E117" s="92" t="s">
        <v>68</v>
      </c>
      <c r="F117" s="36">
        <v>1.3795600000000001</v>
      </c>
      <c r="G117" s="36">
        <v>6.988760000000001</v>
      </c>
      <c r="H117" s="36">
        <v>10.116773333333333</v>
      </c>
      <c r="I117" s="36">
        <v>7.1959466666666669</v>
      </c>
      <c r="J117" s="36">
        <v>6.6097600000000005</v>
      </c>
      <c r="K117" s="36">
        <v>20.137533333333334</v>
      </c>
      <c r="L117" s="36">
        <v>8.2066133333333333</v>
      </c>
      <c r="M117" s="36">
        <v>7.529466666666667</v>
      </c>
      <c r="N117" s="36">
        <v>1.2532266666666667</v>
      </c>
      <c r="O117" s="36">
        <v>3.4716400000000003</v>
      </c>
      <c r="P117" s="36">
        <v>3.3554133333333334</v>
      </c>
      <c r="Q117" s="36">
        <v>3.3250933333333332</v>
      </c>
      <c r="R117" s="94">
        <v>6.9313357575757566</v>
      </c>
      <c r="S117" s="94">
        <v>2.6934266666666664</v>
      </c>
      <c r="T117" s="7">
        <v>0</v>
      </c>
      <c r="U117" s="7">
        <v>0</v>
      </c>
      <c r="V117" s="7">
        <v>0.78326666666666678</v>
      </c>
      <c r="W117" s="7">
        <v>0</v>
      </c>
      <c r="X117" s="7">
        <v>0</v>
      </c>
      <c r="Y117" s="7">
        <v>0</v>
      </c>
      <c r="Z117" s="7">
        <v>0</v>
      </c>
      <c r="AA117" s="7">
        <v>19.465440000000001</v>
      </c>
      <c r="AB117" s="7">
        <v>0</v>
      </c>
      <c r="AC117" s="95">
        <v>20.248706666666667</v>
      </c>
      <c r="AD117" s="95">
        <v>20.248706666666667</v>
      </c>
      <c r="AE117" s="95">
        <v>0</v>
      </c>
      <c r="AF117" s="95">
        <v>0</v>
      </c>
      <c r="AG117" s="96">
        <v>20.248706666666667</v>
      </c>
      <c r="AH117" s="96">
        <v>1.1735927745126671</v>
      </c>
      <c r="AI117" s="96">
        <v>1.4762445210321673</v>
      </c>
      <c r="AJ117" s="96">
        <v>0</v>
      </c>
      <c r="AK117" s="96">
        <v>1.4762445210321673</v>
      </c>
      <c r="AL117" s="96">
        <v>8.1466874322212171</v>
      </c>
      <c r="AM117" s="97">
        <v>19.906077226299875</v>
      </c>
      <c r="AN117" s="97">
        <v>0</v>
      </c>
      <c r="AO117" s="36">
        <v>3.3250933333333332</v>
      </c>
      <c r="AP117" s="36">
        <v>2.9288234593653946</v>
      </c>
      <c r="AQ117" s="36">
        <v>9.5225183469288996</v>
      </c>
      <c r="AR117" s="36">
        <v>9.4718515397814063</v>
      </c>
      <c r="AS117" s="36">
        <v>14.02139408232307</v>
      </c>
      <c r="AT117" s="36">
        <v>9.3543790960139592</v>
      </c>
      <c r="AU117" s="36">
        <v>7.332825259883939</v>
      </c>
      <c r="AV117" s="36">
        <v>22.340450046358946</v>
      </c>
      <c r="AW117" s="36">
        <v>9.1043640841372451</v>
      </c>
      <c r="AX117" s="36">
        <v>8.3531419244855289</v>
      </c>
      <c r="AY117" s="36">
        <v>3.8302233767481013</v>
      </c>
      <c r="AZ117" s="36">
        <v>6.2875126011334244</v>
      </c>
      <c r="BA117" s="36">
        <v>3.8591463599073124</v>
      </c>
      <c r="BB117" s="36">
        <v>6.9380550928798597</v>
      </c>
      <c r="BC117" s="98">
        <v>11.668075139627627</v>
      </c>
      <c r="BD117" s="99">
        <v>93.095978603280386</v>
      </c>
      <c r="BE117" s="100">
        <v>0</v>
      </c>
      <c r="BF117" s="100">
        <v>0</v>
      </c>
      <c r="BG117" s="100">
        <v>21.603000000000002</v>
      </c>
      <c r="BH117" s="100">
        <v>14.412106666666666</v>
      </c>
      <c r="BI117" s="100">
        <v>0</v>
      </c>
      <c r="BJ117" s="100">
        <v>0</v>
      </c>
      <c r="BK117" s="100">
        <v>1.4300933333333334</v>
      </c>
      <c r="BL117" s="100">
        <v>0</v>
      </c>
      <c r="BM117" s="100">
        <v>0</v>
      </c>
      <c r="BN117" s="100">
        <v>0</v>
      </c>
      <c r="BO117" s="100">
        <v>0</v>
      </c>
      <c r="BP117" s="100">
        <v>0</v>
      </c>
      <c r="BQ117" s="100">
        <v>0</v>
      </c>
      <c r="BR117" s="100">
        <v>0</v>
      </c>
      <c r="BS117" s="100">
        <v>0</v>
      </c>
      <c r="BT117" s="100">
        <v>0</v>
      </c>
      <c r="BU117" s="100">
        <v>0</v>
      </c>
      <c r="BV117" s="101">
        <v>0</v>
      </c>
      <c r="BW117" s="101">
        <v>0</v>
      </c>
      <c r="BX117" s="101">
        <v>0</v>
      </c>
      <c r="BY117" s="101">
        <v>0</v>
      </c>
      <c r="BZ117" s="101">
        <v>0</v>
      </c>
      <c r="CA117" s="101">
        <v>0</v>
      </c>
      <c r="CB117" s="101">
        <v>0.70831280788177398</v>
      </c>
      <c r="CC117" s="101">
        <v>4.2281879194630896E-2</v>
      </c>
      <c r="CD117" s="101">
        <v>0</v>
      </c>
      <c r="CE117" s="101">
        <v>0.36747991266375502</v>
      </c>
      <c r="CF117" s="101">
        <v>0.9632844879518071</v>
      </c>
      <c r="CG117" s="101">
        <v>0</v>
      </c>
      <c r="CH117" s="101">
        <v>4.4545454545454497</v>
      </c>
      <c r="CI117" s="101">
        <v>3.0355929139551701</v>
      </c>
      <c r="CJ117" s="101">
        <v>3.2657673989016502</v>
      </c>
      <c r="CK117" s="101">
        <v>7.0526618679775304</v>
      </c>
      <c r="CL117" s="101">
        <v>1.18699166029074</v>
      </c>
      <c r="CM117" s="101">
        <v>-1</v>
      </c>
      <c r="CN117" s="101">
        <v>0.29168719211822702</v>
      </c>
      <c r="CO117" s="101">
        <v>-0.957718120805369</v>
      </c>
      <c r="CP117" s="101">
        <v>1.7549189516128998</v>
      </c>
      <c r="CQ117" s="101">
        <v>0.63252008733624498</v>
      </c>
      <c r="CR117" s="101">
        <v>3.6715512048192803E-2</v>
      </c>
      <c r="CS117" s="101">
        <v>0</v>
      </c>
      <c r="CT117" s="98">
        <v>17.319883207301274</v>
      </c>
      <c r="CU117" s="98">
        <v>7.7973648603723733</v>
      </c>
      <c r="CV117" s="98">
        <v>29.451031667519867</v>
      </c>
      <c r="CW117" s="98">
        <v>17.71059579164487</v>
      </c>
      <c r="CY117" s="16" t="s">
        <v>74</v>
      </c>
      <c r="CZ117" s="98" t="b">
        <v>0</v>
      </c>
      <c r="DA117" s="98" t="b">
        <v>0</v>
      </c>
      <c r="DB117" s="98">
        <v>18.818613333333335</v>
      </c>
      <c r="DC117" s="98">
        <v>17.319883207301274</v>
      </c>
      <c r="DD117" s="102">
        <v>2.0479946246156855</v>
      </c>
      <c r="DE117" s="36">
        <v>4.8858006545645321</v>
      </c>
      <c r="DF117" s="36">
        <v>4.8643729149717752</v>
      </c>
      <c r="DG117" s="102">
        <v>0.2050146450724103</v>
      </c>
      <c r="DH117" s="16">
        <v>0</v>
      </c>
      <c r="DI117" s="16">
        <v>0</v>
      </c>
      <c r="DJ117" s="16" t="b">
        <v>0</v>
      </c>
      <c r="DK117" s="16" t="b">
        <v>0</v>
      </c>
    </row>
    <row r="118" spans="1:115" x14ac:dyDescent="0.2">
      <c r="A118" s="93" t="s">
        <v>216</v>
      </c>
      <c r="B118" s="16" t="s">
        <v>77</v>
      </c>
      <c r="C118" s="16" t="s">
        <v>78</v>
      </c>
      <c r="D118" s="16" t="s">
        <v>67</v>
      </c>
      <c r="E118" s="92" t="s">
        <v>98</v>
      </c>
      <c r="F118" s="36">
        <v>0.29056666666666664</v>
      </c>
      <c r="G118" s="36">
        <v>0.39163333333333328</v>
      </c>
      <c r="H118" s="36">
        <v>0.30319999999999997</v>
      </c>
      <c r="I118" s="36">
        <v>0.17686666666666664</v>
      </c>
      <c r="J118" s="36">
        <v>1.0485666666666669</v>
      </c>
      <c r="K118" s="36">
        <v>0.1137</v>
      </c>
      <c r="L118" s="36">
        <v>1.2633333333333333E-2</v>
      </c>
      <c r="M118" s="36">
        <v>5.0533333333333333E-2</v>
      </c>
      <c r="N118" s="36">
        <v>0.36636666666666667</v>
      </c>
      <c r="O118" s="36">
        <v>0.10359333333333334</v>
      </c>
      <c r="P118" s="36">
        <v>0.55586666666666673</v>
      </c>
      <c r="Q118" s="36">
        <v>3.7899999999999996E-2</v>
      </c>
      <c r="R118" s="94">
        <v>0.31032060606060602</v>
      </c>
      <c r="S118" s="94">
        <v>0.34194222222222226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0.379</v>
      </c>
      <c r="AB118" s="7">
        <v>2.3472733333333329</v>
      </c>
      <c r="AC118" s="95">
        <v>2.7262733333333329</v>
      </c>
      <c r="AD118" s="95">
        <v>2.7161666666666666</v>
      </c>
      <c r="AE118" s="95">
        <v>0</v>
      </c>
      <c r="AF118" s="95">
        <v>1.0106666666666667E-2</v>
      </c>
      <c r="AG118" s="96">
        <v>2.7262733333333329</v>
      </c>
      <c r="AH118" s="96">
        <v>9.7622208790208038</v>
      </c>
      <c r="AI118" s="96">
        <v>4.4230693313594864</v>
      </c>
      <c r="AJ118" s="96">
        <v>0</v>
      </c>
      <c r="AK118" s="96">
        <v>4.4230693313594864</v>
      </c>
      <c r="AL118" s="96">
        <v>0.53063838882856684</v>
      </c>
      <c r="AM118" s="97">
        <v>1.3428468795667425</v>
      </c>
      <c r="AN118" s="97">
        <v>0</v>
      </c>
      <c r="AO118" s="36">
        <v>3.7899999999999996E-2</v>
      </c>
      <c r="AP118" s="36">
        <v>7.811142760813912E-2</v>
      </c>
      <c r="AQ118" s="36">
        <v>0.23057975050510429</v>
      </c>
      <c r="AR118" s="36">
        <v>0.35825895921413059</v>
      </c>
      <c r="AS118" s="36">
        <v>0.29008672206154729</v>
      </c>
      <c r="AT118" s="36">
        <v>0.60639999999999994</v>
      </c>
      <c r="AU118" s="36">
        <v>0.10617627321198171</v>
      </c>
      <c r="AV118" s="36">
        <v>0.1581885985162482</v>
      </c>
      <c r="AW118" s="36">
        <v>0</v>
      </c>
      <c r="AX118" s="36">
        <v>0</v>
      </c>
      <c r="AY118" s="36">
        <v>0</v>
      </c>
      <c r="AZ118" s="36">
        <v>0</v>
      </c>
      <c r="BA118" s="36">
        <v>0</v>
      </c>
      <c r="BB118" s="36">
        <v>0</v>
      </c>
      <c r="BC118" s="98">
        <v>0.30869117811324337</v>
      </c>
      <c r="BD118" s="99">
        <v>-0.89847160221618216</v>
      </c>
      <c r="BE118" s="100">
        <v>0</v>
      </c>
      <c r="BF118" s="100">
        <v>0</v>
      </c>
      <c r="BG118" s="100">
        <v>0</v>
      </c>
      <c r="BH118" s="100">
        <v>0</v>
      </c>
      <c r="BI118" s="100">
        <v>0</v>
      </c>
      <c r="BJ118" s="100">
        <v>0</v>
      </c>
      <c r="BK118" s="100">
        <v>0.1137</v>
      </c>
      <c r="BL118" s="100">
        <v>0</v>
      </c>
      <c r="BM118" s="100">
        <v>0</v>
      </c>
      <c r="BN118" s="100">
        <v>0</v>
      </c>
      <c r="BO118" s="100">
        <v>0</v>
      </c>
      <c r="BP118" s="100">
        <v>0</v>
      </c>
      <c r="BQ118" s="100">
        <v>0</v>
      </c>
      <c r="BR118" s="100">
        <v>0</v>
      </c>
      <c r="BS118" s="100">
        <v>0</v>
      </c>
      <c r="BT118" s="100">
        <v>0</v>
      </c>
      <c r="BU118" s="100">
        <v>0</v>
      </c>
      <c r="BV118" s="101">
        <v>0.72</v>
      </c>
      <c r="BW118" s="101">
        <v>0.70967741935483897</v>
      </c>
      <c r="BX118" s="101">
        <v>0.40645600000000004</v>
      </c>
      <c r="BY118" s="101">
        <v>0</v>
      </c>
      <c r="BZ118" s="101">
        <v>0.63944433734939798</v>
      </c>
      <c r="CA118" s="101">
        <v>0.73873777777777805</v>
      </c>
      <c r="CB118" s="101">
        <v>0</v>
      </c>
      <c r="CC118" s="101">
        <v>0</v>
      </c>
      <c r="CD118" s="101">
        <v>0.73576137931034491</v>
      </c>
      <c r="CE118" s="101">
        <v>0.62338545454545402</v>
      </c>
      <c r="CF118" s="101">
        <v>0.97291272727272693</v>
      </c>
      <c r="CG118" s="101">
        <v>0</v>
      </c>
      <c r="CH118" s="101">
        <v>0.28000000000000003</v>
      </c>
      <c r="CI118" s="101">
        <v>0.29032258064516098</v>
      </c>
      <c r="CJ118" s="101">
        <v>0.59354399999999996</v>
      </c>
      <c r="CK118" s="101">
        <v>3.2610257142857102</v>
      </c>
      <c r="CL118" s="101">
        <v>-0.36055566265060202</v>
      </c>
      <c r="CM118" s="101">
        <v>0.26126222222222201</v>
      </c>
      <c r="CN118" s="101">
        <v>124.91575999999999</v>
      </c>
      <c r="CO118" s="101">
        <v>6.1624599999999994</v>
      </c>
      <c r="CP118" s="101">
        <v>0.26423862068965503</v>
      </c>
      <c r="CQ118" s="101">
        <v>0.37661454545454498</v>
      </c>
      <c r="CR118" s="101">
        <v>2.7087272727272703E-2</v>
      </c>
      <c r="CS118" s="101">
        <v>0</v>
      </c>
      <c r="CT118" s="98">
        <v>2.6125733333333336</v>
      </c>
      <c r="CU118" s="98">
        <v>2.3819935828282288</v>
      </c>
      <c r="CV118" s="98">
        <v>2.2543143741192031</v>
      </c>
      <c r="CW118" s="98">
        <v>2.3224866112717861</v>
      </c>
      <c r="CX118" s="16" t="s">
        <v>94</v>
      </c>
      <c r="CY118" s="16" t="s">
        <v>95</v>
      </c>
      <c r="CZ118" s="98" t="b">
        <v>1</v>
      </c>
      <c r="DA118" s="98" t="b">
        <v>0</v>
      </c>
      <c r="DB118" s="98">
        <v>2.6024666666666669</v>
      </c>
      <c r="DC118" s="98">
        <v>2.6380552390585277</v>
      </c>
      <c r="DD118" s="102">
        <v>0.68699584527826851</v>
      </c>
      <c r="DE118" s="36">
        <v>0.27970750317447474</v>
      </c>
      <c r="DF118" s="36">
        <v>0.17948581078328471</v>
      </c>
      <c r="DG118" s="102">
        <v>1.2071145956964369</v>
      </c>
      <c r="DH118" s="16">
        <v>0</v>
      </c>
      <c r="DI118" s="16">
        <v>2.6125733333333336</v>
      </c>
      <c r="DJ118" s="16" t="b">
        <v>0</v>
      </c>
      <c r="DK118" s="16" t="b">
        <v>0</v>
      </c>
    </row>
    <row r="119" spans="1:115" x14ac:dyDescent="0.2">
      <c r="A119" s="93" t="s">
        <v>217</v>
      </c>
      <c r="B119" s="16" t="s">
        <v>77</v>
      </c>
      <c r="C119" s="16" t="s">
        <v>66</v>
      </c>
      <c r="D119" s="16" t="s">
        <v>72</v>
      </c>
      <c r="E119" s="92" t="s">
        <v>98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94">
        <v>0</v>
      </c>
      <c r="S119" s="94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95">
        <v>0</v>
      </c>
      <c r="AD119" s="95">
        <v>0</v>
      </c>
      <c r="AE119" s="95">
        <v>0</v>
      </c>
      <c r="AF119" s="95">
        <v>0</v>
      </c>
      <c r="AG119" s="96">
        <v>0</v>
      </c>
      <c r="AH119" s="96">
        <v>0</v>
      </c>
      <c r="AI119" s="96">
        <v>0</v>
      </c>
      <c r="AJ119" s="96">
        <v>0</v>
      </c>
      <c r="AK119" s="96">
        <v>0</v>
      </c>
      <c r="AL119" s="96">
        <v>0</v>
      </c>
      <c r="AM119" s="97">
        <v>0</v>
      </c>
      <c r="AN119" s="97">
        <v>0</v>
      </c>
      <c r="AO119" s="36">
        <v>0</v>
      </c>
      <c r="AP119" s="36">
        <v>0</v>
      </c>
      <c r="AQ119" s="36">
        <v>0</v>
      </c>
      <c r="AR119" s="36">
        <v>0</v>
      </c>
      <c r="AS119" s="36">
        <v>0</v>
      </c>
      <c r="AT119" s="36">
        <v>0</v>
      </c>
      <c r="AU119" s="36">
        <v>0</v>
      </c>
      <c r="AV119" s="36">
        <v>0</v>
      </c>
      <c r="AW119" s="36">
        <v>0</v>
      </c>
      <c r="AX119" s="36">
        <v>0</v>
      </c>
      <c r="AY119" s="36">
        <v>0</v>
      </c>
      <c r="AZ119" s="36">
        <v>0</v>
      </c>
      <c r="BA119" s="36">
        <v>0</v>
      </c>
      <c r="BB119" s="36">
        <v>0</v>
      </c>
      <c r="BC119" s="98">
        <v>0</v>
      </c>
      <c r="BD119" s="99">
        <v>0</v>
      </c>
      <c r="BE119" s="100">
        <v>0</v>
      </c>
      <c r="BF119" s="100">
        <v>0</v>
      </c>
      <c r="BG119" s="100">
        <v>0</v>
      </c>
      <c r="BH119" s="100">
        <v>0</v>
      </c>
      <c r="BI119" s="100">
        <v>0</v>
      </c>
      <c r="BJ119" s="100">
        <v>0</v>
      </c>
      <c r="BK119" s="100">
        <v>0</v>
      </c>
      <c r="BL119" s="100">
        <v>0</v>
      </c>
      <c r="BM119" s="100">
        <v>0</v>
      </c>
      <c r="BN119" s="100">
        <v>0</v>
      </c>
      <c r="BO119" s="100">
        <v>0</v>
      </c>
      <c r="BP119" s="100">
        <v>0</v>
      </c>
      <c r="BQ119" s="100">
        <v>0</v>
      </c>
      <c r="BR119" s="100">
        <v>0</v>
      </c>
      <c r="BS119" s="100">
        <v>0</v>
      </c>
      <c r="BT119" s="100">
        <v>0</v>
      </c>
      <c r="BU119" s="100">
        <v>0</v>
      </c>
      <c r="BV119" s="101">
        <v>0.15527879103699799</v>
      </c>
      <c r="BW119" s="101">
        <v>0.89577023289373503</v>
      </c>
      <c r="BX119" s="101">
        <v>0.117931793179318</v>
      </c>
      <c r="BY119" s="101">
        <v>0.83820123093390397</v>
      </c>
      <c r="BZ119" s="101">
        <v>0.89374758512436603</v>
      </c>
      <c r="CA119" s="101">
        <v>0.52723709199564506</v>
      </c>
      <c r="CB119" s="101">
        <v>0.66378448797938105</v>
      </c>
      <c r="CC119" s="101">
        <v>0.79747656015601609</v>
      </c>
      <c r="CD119" s="101">
        <v>0.76817108556493197</v>
      </c>
      <c r="CE119" s="101">
        <v>0</v>
      </c>
      <c r="CF119" s="101">
        <v>0</v>
      </c>
      <c r="CG119" s="101">
        <v>0</v>
      </c>
      <c r="CH119" s="101">
        <v>0.84472120896300196</v>
      </c>
      <c r="CI119" s="101">
        <v>-0.104229767106265</v>
      </c>
      <c r="CJ119" s="101">
        <v>-0.88206820682068199</v>
      </c>
      <c r="CK119" s="101">
        <v>0.161798769066096</v>
      </c>
      <c r="CL119" s="101">
        <v>-0.106252414875634</v>
      </c>
      <c r="CM119" s="101">
        <v>-0.47276290800435494</v>
      </c>
      <c r="CN119" s="101">
        <v>-0.336215512020619</v>
      </c>
      <c r="CO119" s="101">
        <v>-0.20252343984398402</v>
      </c>
      <c r="CP119" s="101">
        <v>0.23182891443506801</v>
      </c>
      <c r="CQ119" s="101">
        <v>-1</v>
      </c>
      <c r="CR119" s="101">
        <v>-1</v>
      </c>
      <c r="CS119" s="101">
        <v>0</v>
      </c>
      <c r="CT119" s="98">
        <v>0</v>
      </c>
      <c r="CU119" s="98">
        <v>0</v>
      </c>
      <c r="CV119" s="98">
        <v>0</v>
      </c>
      <c r="CW119" s="98">
        <v>0</v>
      </c>
      <c r="CY119" s="16" t="s">
        <v>74</v>
      </c>
      <c r="CZ119" s="98" t="b">
        <v>0</v>
      </c>
      <c r="DA119" s="98" t="b">
        <v>0</v>
      </c>
      <c r="DB119" s="98">
        <v>0</v>
      </c>
      <c r="DC119" s="98">
        <v>0</v>
      </c>
      <c r="DD119" s="102" t="s">
        <v>75</v>
      </c>
      <c r="DE119" s="36">
        <v>0</v>
      </c>
      <c r="DF119" s="36">
        <v>0</v>
      </c>
      <c r="DG119" s="102">
        <v>0</v>
      </c>
      <c r="DH119" s="16">
        <v>0</v>
      </c>
      <c r="DI119" s="16">
        <v>0</v>
      </c>
      <c r="DJ119" s="16" t="b">
        <v>0</v>
      </c>
      <c r="DK119" s="16" t="b">
        <v>0</v>
      </c>
    </row>
    <row r="120" spans="1:115" x14ac:dyDescent="0.2">
      <c r="A120" s="93" t="s">
        <v>218</v>
      </c>
      <c r="B120" s="16" t="s">
        <v>77</v>
      </c>
      <c r="C120" s="16" t="s">
        <v>78</v>
      </c>
      <c r="D120" s="16" t="s">
        <v>67</v>
      </c>
      <c r="E120" s="92" t="s">
        <v>98</v>
      </c>
      <c r="F120" s="36">
        <v>0</v>
      </c>
      <c r="G120" s="36">
        <v>0.60639999999999994</v>
      </c>
      <c r="H120" s="36">
        <v>0.83379999999999987</v>
      </c>
      <c r="I120" s="36">
        <v>0.6948333333333333</v>
      </c>
      <c r="J120" s="36">
        <v>0.40426666666666666</v>
      </c>
      <c r="K120" s="36">
        <v>0.61903333333333344</v>
      </c>
      <c r="L120" s="36">
        <v>0.56850000000000001</v>
      </c>
      <c r="M120" s="36">
        <v>0.39163333333333339</v>
      </c>
      <c r="N120" s="36">
        <v>0.27793333333333337</v>
      </c>
      <c r="O120" s="36">
        <v>0.36636666666666667</v>
      </c>
      <c r="P120" s="36">
        <v>0.65693333333333337</v>
      </c>
      <c r="Q120" s="36">
        <v>0.24003333333333332</v>
      </c>
      <c r="R120" s="94">
        <v>0.49270000000000003</v>
      </c>
      <c r="S120" s="94">
        <v>0.43374444444444449</v>
      </c>
      <c r="T120" s="7">
        <v>0</v>
      </c>
      <c r="U120" s="7">
        <v>1.2633333333333333E-2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3.4059466666666665</v>
      </c>
      <c r="AB120" s="7">
        <v>0</v>
      </c>
      <c r="AC120" s="95">
        <v>3.4185800000000004</v>
      </c>
      <c r="AD120" s="95">
        <v>2.3750666666666667</v>
      </c>
      <c r="AE120" s="95">
        <v>1.0106666666666666</v>
      </c>
      <c r="AF120" s="95">
        <v>3.284666666666667E-2</v>
      </c>
      <c r="AG120" s="96">
        <v>3.4185800000000004</v>
      </c>
      <c r="AH120" s="96">
        <v>43.1830303030303</v>
      </c>
      <c r="AI120" s="96">
        <v>2.4359658119658119</v>
      </c>
      <c r="AJ120" s="96">
        <v>0</v>
      </c>
      <c r="AK120" s="96">
        <v>2.4359658119658119</v>
      </c>
      <c r="AL120" s="96">
        <v>0.88383838674992177</v>
      </c>
      <c r="AM120" s="97">
        <v>1.4952917200832554</v>
      </c>
      <c r="AN120" s="97">
        <v>0</v>
      </c>
      <c r="AO120" s="36">
        <v>0.24003333333333332</v>
      </c>
      <c r="AP120" s="36">
        <v>0.16423333333333337</v>
      </c>
      <c r="AQ120" s="36">
        <v>0.14401999999999998</v>
      </c>
      <c r="AR120" s="36">
        <v>5.3059999999999996E-2</v>
      </c>
      <c r="AS120" s="36">
        <v>0</v>
      </c>
      <c r="AT120" s="36">
        <v>0</v>
      </c>
      <c r="AU120" s="36">
        <v>0</v>
      </c>
      <c r="AV120" s="36">
        <v>0</v>
      </c>
      <c r="AW120" s="36">
        <v>0</v>
      </c>
      <c r="AX120" s="36">
        <v>0</v>
      </c>
      <c r="AY120" s="36">
        <v>0</v>
      </c>
      <c r="AZ120" s="36">
        <v>0</v>
      </c>
      <c r="BA120" s="36">
        <v>0</v>
      </c>
      <c r="BB120" s="36">
        <v>0</v>
      </c>
      <c r="BC120" s="98">
        <v>0.29562000000000005</v>
      </c>
      <c r="BD120" s="99">
        <v>-3.0572666666666666</v>
      </c>
      <c r="BE120" s="100">
        <v>0</v>
      </c>
      <c r="BF120" s="100">
        <v>0</v>
      </c>
      <c r="BG120" s="100">
        <v>0</v>
      </c>
      <c r="BH120" s="100">
        <v>0</v>
      </c>
      <c r="BI120" s="100">
        <v>0</v>
      </c>
      <c r="BJ120" s="100">
        <v>0</v>
      </c>
      <c r="BK120" s="100">
        <v>8.8433333333333322E-2</v>
      </c>
      <c r="BL120" s="100">
        <v>0</v>
      </c>
      <c r="BM120" s="100">
        <v>0</v>
      </c>
      <c r="BN120" s="100">
        <v>0</v>
      </c>
      <c r="BO120" s="100">
        <v>0</v>
      </c>
      <c r="BP120" s="100">
        <v>0</v>
      </c>
      <c r="BQ120" s="100">
        <v>0</v>
      </c>
      <c r="BR120" s="100">
        <v>0</v>
      </c>
      <c r="BS120" s="100">
        <v>0</v>
      </c>
      <c r="BT120" s="100">
        <v>0</v>
      </c>
      <c r="BU120" s="100">
        <v>0</v>
      </c>
      <c r="BV120" s="101">
        <v>0</v>
      </c>
      <c r="BW120" s="101">
        <v>0.10650566037735799</v>
      </c>
      <c r="BX120" s="101">
        <v>0.57487151515151502</v>
      </c>
      <c r="BY120" s="101">
        <v>0.63944654545454593</v>
      </c>
      <c r="BZ120" s="101">
        <v>0</v>
      </c>
      <c r="CA120" s="101">
        <v>0.76575265306122409</v>
      </c>
      <c r="CB120" s="101">
        <v>0</v>
      </c>
      <c r="CC120" s="101">
        <v>0.58367483870967707</v>
      </c>
      <c r="CD120" s="101">
        <v>0</v>
      </c>
      <c r="CE120" s="101">
        <v>0.706666666666667</v>
      </c>
      <c r="CF120" s="101">
        <v>0.123076923076923</v>
      </c>
      <c r="CG120" s="101">
        <v>0</v>
      </c>
      <c r="CH120" s="101" t="s">
        <v>73</v>
      </c>
      <c r="CI120" s="101">
        <v>-0.89349433962264202</v>
      </c>
      <c r="CJ120" s="101">
        <v>-0.42512848484848498</v>
      </c>
      <c r="CK120" s="101">
        <v>0.36055345454545401</v>
      </c>
      <c r="CL120" s="101">
        <v>1.36610875</v>
      </c>
      <c r="CM120" s="101">
        <v>0.234247346938776</v>
      </c>
      <c r="CN120" s="101">
        <v>2.2300542222222202</v>
      </c>
      <c r="CO120" s="101">
        <v>0.41632516129032299</v>
      </c>
      <c r="CP120" s="101">
        <v>2.1432272727272701</v>
      </c>
      <c r="CQ120" s="101">
        <v>0.293333333333333</v>
      </c>
      <c r="CR120" s="101">
        <v>0.87692307692307692</v>
      </c>
      <c r="CS120" s="101">
        <v>0</v>
      </c>
      <c r="CT120" s="98">
        <v>3.2543466666666672</v>
      </c>
      <c r="CU120" s="98">
        <v>3.1103266666666669</v>
      </c>
      <c r="CV120" s="98">
        <v>3.2012866666666668</v>
      </c>
      <c r="CW120" s="98">
        <v>3.2543466666666672</v>
      </c>
      <c r="CX120" s="16" t="s">
        <v>94</v>
      </c>
      <c r="CY120" s="16" t="s">
        <v>95</v>
      </c>
      <c r="CZ120" s="98" t="b">
        <v>1</v>
      </c>
      <c r="DA120" s="98" t="b">
        <v>0</v>
      </c>
      <c r="DB120" s="98">
        <v>3.2973000000000003</v>
      </c>
      <c r="DC120" s="98">
        <v>3.2214999999999998</v>
      </c>
      <c r="DD120" s="102">
        <v>1.8571428571428577</v>
      </c>
      <c r="DE120" s="36">
        <v>0.22364528807140838</v>
      </c>
      <c r="DF120" s="36">
        <v>5.5807092095943575E-2</v>
      </c>
      <c r="DG120" s="102">
        <v>16.727272727272727</v>
      </c>
      <c r="DH120" s="16">
        <v>0</v>
      </c>
      <c r="DI120" s="16">
        <v>3.3175133333333338</v>
      </c>
      <c r="DJ120" s="16" t="b">
        <v>0</v>
      </c>
      <c r="DK120" s="16" t="b">
        <v>1</v>
      </c>
    </row>
    <row r="121" spans="1:115" x14ac:dyDescent="0.2">
      <c r="A121" s="93" t="s">
        <v>219</v>
      </c>
      <c r="B121" s="16" t="s">
        <v>77</v>
      </c>
      <c r="C121" s="16" t="s">
        <v>78</v>
      </c>
      <c r="D121" s="16" t="s">
        <v>67</v>
      </c>
      <c r="E121" s="92" t="s">
        <v>98</v>
      </c>
      <c r="F121" s="36">
        <v>0.24912933333333334</v>
      </c>
      <c r="G121" s="36">
        <v>0.38506400000000002</v>
      </c>
      <c r="H121" s="36">
        <v>0.69180133333333327</v>
      </c>
      <c r="I121" s="36">
        <v>0.43559733333333334</v>
      </c>
      <c r="J121" s="36">
        <v>0.31987599999999999</v>
      </c>
      <c r="K121" s="36">
        <v>1.3330693333333332</v>
      </c>
      <c r="L121" s="36">
        <v>0.28601866666666664</v>
      </c>
      <c r="M121" s="36">
        <v>1.5225693333333332</v>
      </c>
      <c r="N121" s="36">
        <v>0.45277866666666672</v>
      </c>
      <c r="O121" s="36">
        <v>0.11016266666666667</v>
      </c>
      <c r="P121" s="36">
        <v>0.44267199999999995</v>
      </c>
      <c r="Q121" s="36">
        <v>0.169792</v>
      </c>
      <c r="R121" s="94">
        <v>0.5662489696969697</v>
      </c>
      <c r="S121" s="94">
        <v>0.33520444444444453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0.13987626666666664</v>
      </c>
      <c r="Z121" s="7">
        <v>0</v>
      </c>
      <c r="AA121" s="7">
        <v>0.4754176</v>
      </c>
      <c r="AB121" s="7">
        <v>0</v>
      </c>
      <c r="AC121" s="95">
        <v>0.61529386666666663</v>
      </c>
      <c r="AD121" s="95">
        <v>0.61125119999999999</v>
      </c>
      <c r="AE121" s="95">
        <v>0</v>
      </c>
      <c r="AF121" s="95">
        <v>4.0426666666666666E-3</v>
      </c>
      <c r="AG121" s="96">
        <v>0.61529386666666663</v>
      </c>
      <c r="AH121" s="96">
        <v>0.50795959603116647</v>
      </c>
      <c r="AI121" s="96">
        <v>0.54549433717345452</v>
      </c>
      <c r="AJ121" s="96">
        <v>1.4142445778571044</v>
      </c>
      <c r="AK121" s="96">
        <v>1.9597389150305589</v>
      </c>
      <c r="AL121" s="96">
        <v>1.0720276322245734</v>
      </c>
      <c r="AM121" s="97">
        <v>3.2663534100023508</v>
      </c>
      <c r="AN121" s="97">
        <v>0</v>
      </c>
      <c r="AO121" s="36">
        <v>0.169792</v>
      </c>
      <c r="AP121" s="36">
        <v>0</v>
      </c>
      <c r="AQ121" s="36">
        <v>4.9595283154101256E-2</v>
      </c>
      <c r="AR121" s="36">
        <v>0.44469333333333333</v>
      </c>
      <c r="AS121" s="36">
        <v>0.43458666666666668</v>
      </c>
      <c r="AT121" s="36">
        <v>0.74161263184458892</v>
      </c>
      <c r="AU121" s="36">
        <v>0.33586980000000005</v>
      </c>
      <c r="AV121" s="36">
        <v>1.3997227999999999</v>
      </c>
      <c r="AW121" s="36">
        <v>0.30031959999999996</v>
      </c>
      <c r="AX121" s="36">
        <v>1.5986978000000001</v>
      </c>
      <c r="AY121" s="36">
        <v>0.66466085193420155</v>
      </c>
      <c r="AZ121" s="36">
        <v>0.7857895609807527</v>
      </c>
      <c r="BA121" s="36">
        <v>0.68978000000000006</v>
      </c>
      <c r="BB121" s="36">
        <v>0.45985333333333334</v>
      </c>
      <c r="BC121" s="98">
        <v>4.9595283154101256E-2</v>
      </c>
      <c r="BD121" s="99">
        <v>7.289887794580312</v>
      </c>
      <c r="BE121" s="100">
        <v>0</v>
      </c>
      <c r="BF121" s="100">
        <v>0.9508352000000001</v>
      </c>
      <c r="BG121" s="100">
        <v>0.63389013333333344</v>
      </c>
      <c r="BH121" s="100">
        <v>0</v>
      </c>
      <c r="BI121" s="100">
        <v>0</v>
      </c>
      <c r="BJ121" s="100">
        <v>0</v>
      </c>
      <c r="BK121" s="100">
        <v>0.21375599999999997</v>
      </c>
      <c r="BL121" s="100">
        <v>0</v>
      </c>
      <c r="BM121" s="100">
        <v>0</v>
      </c>
      <c r="BN121" s="100">
        <v>0</v>
      </c>
      <c r="BO121" s="100">
        <v>0</v>
      </c>
      <c r="BP121" s="100">
        <v>1.5847253333333335</v>
      </c>
      <c r="BQ121" s="100">
        <v>0</v>
      </c>
      <c r="BR121" s="100">
        <v>0.9508352000000001</v>
      </c>
      <c r="BS121" s="100">
        <v>0.63389013333333344</v>
      </c>
      <c r="BT121" s="100">
        <v>0</v>
      </c>
      <c r="BU121" s="100">
        <v>0</v>
      </c>
      <c r="BV121" s="101">
        <v>0.98989104116222804</v>
      </c>
      <c r="BW121" s="101">
        <v>0.61651477832512303</v>
      </c>
      <c r="BX121" s="101">
        <v>0.72298049340217996</v>
      </c>
      <c r="BY121" s="101">
        <v>0.18464869281045801</v>
      </c>
      <c r="BZ121" s="101">
        <v>0.48984962406014998</v>
      </c>
      <c r="CA121" s="101">
        <v>8.9941613588110404E-3</v>
      </c>
      <c r="CB121" s="101">
        <v>0.15677867698803699</v>
      </c>
      <c r="CC121" s="101">
        <v>0.39866518685396202</v>
      </c>
      <c r="CD121" s="101">
        <v>0.623774070756829</v>
      </c>
      <c r="CE121" s="101">
        <v>0</v>
      </c>
      <c r="CF121" s="101">
        <v>0.51665905979005</v>
      </c>
      <c r="CG121" s="101">
        <v>0</v>
      </c>
      <c r="CH121" s="101">
        <v>1.01089588377724E-2</v>
      </c>
      <c r="CI121" s="101">
        <v>-0.38348522167487703</v>
      </c>
      <c r="CJ121" s="101">
        <v>0.27701950659781999</v>
      </c>
      <c r="CK121" s="101">
        <v>0.81535130718954207</v>
      </c>
      <c r="CL121" s="101">
        <v>-0.51015037593985002</v>
      </c>
      <c r="CM121" s="101">
        <v>-0.99100583864118907</v>
      </c>
      <c r="CN121" s="101">
        <v>0.84322132301196306</v>
      </c>
      <c r="CO121" s="101">
        <v>-0.60133481314603798</v>
      </c>
      <c r="CP121" s="101">
        <v>0.37622592924317094</v>
      </c>
      <c r="CQ121" s="101">
        <v>3.5528320802005</v>
      </c>
      <c r="CR121" s="101">
        <v>0.48334094020995005</v>
      </c>
      <c r="CS121" s="101">
        <v>0</v>
      </c>
      <c r="CT121" s="98">
        <v>0.40153786666666663</v>
      </c>
      <c r="CU121" s="98">
        <v>2.2536129835125651</v>
      </c>
      <c r="CV121" s="98">
        <v>1.2246248000000004</v>
      </c>
      <c r="CW121" s="98">
        <v>-3.3048800000000003E-2</v>
      </c>
      <c r="CX121" s="16" t="s">
        <v>69</v>
      </c>
      <c r="CY121" s="16" t="s">
        <v>70</v>
      </c>
      <c r="CZ121" s="98" t="b">
        <v>0</v>
      </c>
      <c r="DA121" s="98" t="b">
        <v>1</v>
      </c>
      <c r="DB121" s="98">
        <v>0.39749519999999999</v>
      </c>
      <c r="DC121" s="98">
        <v>0.61125119999999999</v>
      </c>
      <c r="DD121" s="102">
        <v>0</v>
      </c>
      <c r="DE121" s="36">
        <v>0.42703027979856345</v>
      </c>
      <c r="DF121" s="36">
        <v>0.4469174323993208</v>
      </c>
      <c r="DG121" s="102">
        <v>6.8808672399385262E-2</v>
      </c>
      <c r="DH121" s="16">
        <v>0</v>
      </c>
      <c r="DI121" s="16">
        <v>0</v>
      </c>
      <c r="DJ121" s="16" t="b">
        <v>0</v>
      </c>
      <c r="DK121" s="16" t="b">
        <v>1</v>
      </c>
    </row>
    <row r="122" spans="1:115" x14ac:dyDescent="0.2">
      <c r="A122" s="93" t="s">
        <v>220</v>
      </c>
      <c r="B122" s="16" t="s">
        <v>77</v>
      </c>
      <c r="C122" s="16" t="s">
        <v>78</v>
      </c>
      <c r="D122" s="16" t="s">
        <v>67</v>
      </c>
      <c r="E122" s="92" t="s">
        <v>98</v>
      </c>
      <c r="F122" s="36">
        <v>0.1895</v>
      </c>
      <c r="G122" s="36">
        <v>0.47501333333333329</v>
      </c>
      <c r="H122" s="36">
        <v>0.49522666666666665</v>
      </c>
      <c r="I122" s="36">
        <v>0.42447999999999997</v>
      </c>
      <c r="J122" s="36">
        <v>0.45479999999999998</v>
      </c>
      <c r="K122" s="36">
        <v>0.70746666666666658</v>
      </c>
      <c r="L122" s="36">
        <v>0.51544000000000001</v>
      </c>
      <c r="M122" s="36">
        <v>0.58618666666666663</v>
      </c>
      <c r="N122" s="36">
        <v>0.72767999999999999</v>
      </c>
      <c r="O122" s="36">
        <v>0.20213333333333333</v>
      </c>
      <c r="P122" s="36">
        <v>0.33351999999999998</v>
      </c>
      <c r="Q122" s="36">
        <v>0.10106666666666667</v>
      </c>
      <c r="R122" s="94">
        <v>0.4646769696969697</v>
      </c>
      <c r="S122" s="94">
        <v>0.42111111111111116</v>
      </c>
      <c r="T122" s="7">
        <v>0</v>
      </c>
      <c r="U122" s="7">
        <v>0</v>
      </c>
      <c r="V122" s="7">
        <v>0</v>
      </c>
      <c r="W122" s="7">
        <v>0.33351999999999998</v>
      </c>
      <c r="X122" s="7">
        <v>0</v>
      </c>
      <c r="Y122" s="7">
        <v>0</v>
      </c>
      <c r="Z122" s="7">
        <v>0</v>
      </c>
      <c r="AA122" s="7">
        <v>2.0213333333333333E-2</v>
      </c>
      <c r="AB122" s="7">
        <v>4.4898866666666661</v>
      </c>
      <c r="AC122" s="95">
        <v>4.8436199999999996</v>
      </c>
      <c r="AD122" s="95">
        <v>3.5676533333333329</v>
      </c>
      <c r="AE122" s="95">
        <v>1.0409866666666667</v>
      </c>
      <c r="AF122" s="95">
        <v>0.23497999999999999</v>
      </c>
      <c r="AG122" s="96">
        <v>4.8436199999999996</v>
      </c>
      <c r="AH122" s="96">
        <v>2.560574382285993</v>
      </c>
      <c r="AI122" s="96">
        <v>3.8798009556763882</v>
      </c>
      <c r="AJ122" s="96">
        <v>0</v>
      </c>
      <c r="AK122" s="96">
        <v>3.8798009556763882</v>
      </c>
      <c r="AL122" s="96">
        <v>0.53137935450948781</v>
      </c>
      <c r="AM122" s="97">
        <v>2.6832571322872658</v>
      </c>
      <c r="AN122" s="97">
        <v>0</v>
      </c>
      <c r="AO122" s="36">
        <v>0.10106666666666667</v>
      </c>
      <c r="AP122" s="36">
        <v>0.25266666666666665</v>
      </c>
      <c r="AQ122" s="36">
        <v>0.1895</v>
      </c>
      <c r="AR122" s="36">
        <v>0.47501333333333329</v>
      </c>
      <c r="AS122" s="36">
        <v>0.24256</v>
      </c>
      <c r="AT122" s="36">
        <v>0.71757333333333329</v>
      </c>
      <c r="AU122" s="36">
        <v>0.41437333333333332</v>
      </c>
      <c r="AV122" s="36">
        <v>0.42834962834345058</v>
      </c>
      <c r="AW122" s="36">
        <v>0.52966834984316968</v>
      </c>
      <c r="AX122" s="36">
        <v>1.3112554962529284</v>
      </c>
      <c r="AY122" s="36">
        <v>1.1156099132426192</v>
      </c>
      <c r="AZ122" s="36">
        <v>1.263516334003276</v>
      </c>
      <c r="BA122" s="36">
        <v>1.4844908904126455</v>
      </c>
      <c r="BB122" s="36">
        <v>0.72848780170386906</v>
      </c>
      <c r="BC122" s="98">
        <v>0.10864666666666666</v>
      </c>
      <c r="BD122" s="99">
        <v>4.3094450804686248</v>
      </c>
      <c r="BE122" s="100">
        <v>0</v>
      </c>
      <c r="BF122" s="100">
        <v>0</v>
      </c>
      <c r="BG122" s="100">
        <v>0</v>
      </c>
      <c r="BH122" s="100">
        <v>0</v>
      </c>
      <c r="BI122" s="100">
        <v>0</v>
      </c>
      <c r="BJ122" s="100">
        <v>0</v>
      </c>
      <c r="BK122" s="100">
        <v>9.0959999999999999E-2</v>
      </c>
      <c r="BL122" s="100">
        <v>0</v>
      </c>
      <c r="BM122" s="100">
        <v>0.70746666666666658</v>
      </c>
      <c r="BN122" s="100">
        <v>0</v>
      </c>
      <c r="BO122" s="100">
        <v>0</v>
      </c>
      <c r="BP122" s="100">
        <v>0</v>
      </c>
      <c r="BQ122" s="100">
        <v>0</v>
      </c>
      <c r="BR122" s="100">
        <v>0</v>
      </c>
      <c r="BS122" s="100">
        <v>0</v>
      </c>
      <c r="BT122" s="100">
        <v>0</v>
      </c>
      <c r="BU122" s="100">
        <v>0</v>
      </c>
      <c r="BV122" s="101">
        <v>0</v>
      </c>
      <c r="BW122" s="101">
        <v>0.620068085106383</v>
      </c>
      <c r="BX122" s="101">
        <v>0</v>
      </c>
      <c r="BY122" s="101">
        <v>0</v>
      </c>
      <c r="BZ122" s="101">
        <v>0</v>
      </c>
      <c r="CA122" s="101">
        <v>0.54888785714285704</v>
      </c>
      <c r="CB122" s="101">
        <v>0.67131764705882402</v>
      </c>
      <c r="CC122" s="101">
        <v>1.28775862068966E-2</v>
      </c>
      <c r="CD122" s="101">
        <v>0.356120833333333</v>
      </c>
      <c r="CE122" s="101">
        <v>0</v>
      </c>
      <c r="CF122" s="101">
        <v>6.0606060606060594E-2</v>
      </c>
      <c r="CG122" s="101">
        <v>0</v>
      </c>
      <c r="CH122" s="101">
        <v>3.92381764705882</v>
      </c>
      <c r="CI122" s="101">
        <v>0.379931914893617</v>
      </c>
      <c r="CJ122" s="101">
        <v>1.03342959183673</v>
      </c>
      <c r="CK122" s="101">
        <v>1.36246547619048</v>
      </c>
      <c r="CL122" s="101">
        <v>-1</v>
      </c>
      <c r="CM122" s="101">
        <v>-0.45111214285714296</v>
      </c>
      <c r="CN122" s="101">
        <v>0.32868235294117604</v>
      </c>
      <c r="CO122" s="101">
        <v>0.98712241379310395</v>
      </c>
      <c r="CP122" s="101">
        <v>0.643879166666667</v>
      </c>
      <c r="CQ122" s="101">
        <v>2.2000000000000002</v>
      </c>
      <c r="CR122" s="101">
        <v>0.939393939393939</v>
      </c>
      <c r="CS122" s="101">
        <v>0</v>
      </c>
      <c r="CT122" s="98">
        <v>4.5909533333333323</v>
      </c>
      <c r="CU122" s="98">
        <v>4.4014533333333326</v>
      </c>
      <c r="CV122" s="98">
        <v>3.8834866666666659</v>
      </c>
      <c r="CW122" s="98">
        <v>4.3483933333333322</v>
      </c>
      <c r="CX122" s="16" t="s">
        <v>81</v>
      </c>
      <c r="CY122" s="16" t="s">
        <v>82</v>
      </c>
      <c r="CZ122" s="98" t="b">
        <v>1</v>
      </c>
      <c r="DA122" s="98" t="b">
        <v>0</v>
      </c>
      <c r="DB122" s="98">
        <v>4.5176800000000004</v>
      </c>
      <c r="DC122" s="98">
        <v>4.355973333333333</v>
      </c>
      <c r="DD122" s="102">
        <v>2.7777777777777777</v>
      </c>
      <c r="DE122" s="36">
        <v>0.18957426476886133</v>
      </c>
      <c r="DF122" s="36">
        <v>0.42834407176092865</v>
      </c>
      <c r="DG122" s="102">
        <v>0.3400242920865012</v>
      </c>
      <c r="DH122" s="16">
        <v>0</v>
      </c>
      <c r="DI122" s="16">
        <v>0</v>
      </c>
      <c r="DJ122" s="16" t="b">
        <v>0</v>
      </c>
      <c r="DK122" s="16" t="b">
        <v>0</v>
      </c>
    </row>
    <row r="123" spans="1:115" x14ac:dyDescent="0.2">
      <c r="A123" s="93" t="s">
        <v>221</v>
      </c>
      <c r="B123" s="16" t="s">
        <v>77</v>
      </c>
      <c r="C123" s="16" t="s">
        <v>101</v>
      </c>
      <c r="D123" s="16" t="s">
        <v>67</v>
      </c>
      <c r="E123" s="92" t="s">
        <v>98</v>
      </c>
      <c r="F123" s="36">
        <v>2.5266666666666668</v>
      </c>
      <c r="G123" s="36">
        <v>1.516</v>
      </c>
      <c r="H123" s="36">
        <v>3.5373333333333337</v>
      </c>
      <c r="I123" s="36">
        <v>4.0426666666666664</v>
      </c>
      <c r="J123" s="36">
        <v>4.548</v>
      </c>
      <c r="K123" s="36">
        <v>4.0426666666666664</v>
      </c>
      <c r="L123" s="36">
        <v>2.0213333333333332</v>
      </c>
      <c r="M123" s="36">
        <v>0.5053333333333333</v>
      </c>
      <c r="N123" s="36">
        <v>4.0426666666666664</v>
      </c>
      <c r="O123" s="36">
        <v>4.5783199999999997</v>
      </c>
      <c r="P123" s="36">
        <v>0.5053333333333333</v>
      </c>
      <c r="Q123" s="36">
        <v>2.5266666666666668</v>
      </c>
      <c r="R123" s="94">
        <v>2.8969381818181823</v>
      </c>
      <c r="S123" s="94">
        <v>3.0421066666666667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0.55586666666666673</v>
      </c>
      <c r="AC123" s="95">
        <v>0.55586666666666673</v>
      </c>
      <c r="AD123" s="95">
        <v>0.55586666666666673</v>
      </c>
      <c r="AE123" s="95">
        <v>0</v>
      </c>
      <c r="AF123" s="95">
        <v>0</v>
      </c>
      <c r="AG123" s="96">
        <v>0.55586666666666673</v>
      </c>
      <c r="AH123" s="96">
        <v>8.5742771471464016E-2</v>
      </c>
      <c r="AI123" s="96">
        <v>9.6963738238714459E-2</v>
      </c>
      <c r="AJ123" s="96">
        <v>0</v>
      </c>
      <c r="AK123" s="96">
        <v>9.6963738238714459E-2</v>
      </c>
      <c r="AL123" s="96">
        <v>2.2802629334768647</v>
      </c>
      <c r="AM123" s="97">
        <v>5.7671190816250135</v>
      </c>
      <c r="AN123" s="97">
        <v>0</v>
      </c>
      <c r="AO123" s="36">
        <v>2.5266666666666668</v>
      </c>
      <c r="AP123" s="36">
        <v>0</v>
      </c>
      <c r="AQ123" s="36">
        <v>2.5266666666666668</v>
      </c>
      <c r="AR123" s="36">
        <v>4.4590613333333327</v>
      </c>
      <c r="AS123" s="36">
        <v>4.2872479999999999</v>
      </c>
      <c r="AT123" s="36">
        <v>3.8506400000000003</v>
      </c>
      <c r="AU123" s="36">
        <v>4.0363191020250007</v>
      </c>
      <c r="AV123" s="36">
        <v>4.3358614393500003</v>
      </c>
      <c r="AW123" s="36">
        <v>0.305099709075</v>
      </c>
      <c r="AX123" s="36">
        <v>2.7225564203250001</v>
      </c>
      <c r="AY123" s="36">
        <v>3.7462242966750003</v>
      </c>
      <c r="AZ123" s="36">
        <v>4.0896698708250003</v>
      </c>
      <c r="BA123" s="36">
        <v>3.6634194575999999</v>
      </c>
      <c r="BB123" s="36">
        <v>4.5659366298000004</v>
      </c>
      <c r="BC123" s="98">
        <v>2.5266666666666668</v>
      </c>
      <c r="BD123" s="99">
        <v>42.032836259008342</v>
      </c>
      <c r="BE123" s="100">
        <v>0</v>
      </c>
      <c r="BF123" s="100">
        <v>6.5693333333333328</v>
      </c>
      <c r="BG123" s="100">
        <v>0</v>
      </c>
      <c r="BH123" s="100">
        <v>10.12688</v>
      </c>
      <c r="BI123" s="100">
        <v>0</v>
      </c>
      <c r="BJ123" s="100">
        <v>0</v>
      </c>
      <c r="BK123" s="100">
        <v>0</v>
      </c>
      <c r="BL123" s="100">
        <v>0</v>
      </c>
      <c r="BM123" s="100">
        <v>0</v>
      </c>
      <c r="BN123" s="100">
        <v>0</v>
      </c>
      <c r="BO123" s="100">
        <v>0</v>
      </c>
      <c r="BP123" s="100">
        <v>0</v>
      </c>
      <c r="BQ123" s="100">
        <v>0</v>
      </c>
      <c r="BR123" s="100">
        <v>0</v>
      </c>
      <c r="BS123" s="100">
        <v>0</v>
      </c>
      <c r="BT123" s="100">
        <v>0</v>
      </c>
      <c r="BU123" s="100">
        <v>0</v>
      </c>
      <c r="BV123" s="101">
        <v>0.75319999999999998</v>
      </c>
      <c r="BW123" s="101">
        <v>0</v>
      </c>
      <c r="BX123" s="101">
        <v>0.57142857142857206</v>
      </c>
      <c r="BY123" s="101">
        <v>0.875</v>
      </c>
      <c r="BZ123" s="101">
        <v>0</v>
      </c>
      <c r="CA123" s="101">
        <v>0.97525000000000006</v>
      </c>
      <c r="CB123" s="101">
        <v>0.13724999999999998</v>
      </c>
      <c r="CC123" s="101">
        <v>0</v>
      </c>
      <c r="CD123" s="101">
        <v>0.84262500000000007</v>
      </c>
      <c r="CE123" s="101">
        <v>0.81225165562913904</v>
      </c>
      <c r="CF123" s="101">
        <v>0</v>
      </c>
      <c r="CG123" s="101">
        <v>0</v>
      </c>
      <c r="CH123" s="101">
        <v>0.24679999999999999</v>
      </c>
      <c r="CI123" s="101">
        <v>1</v>
      </c>
      <c r="CJ123" s="101">
        <v>0.42857142857142899</v>
      </c>
      <c r="CK123" s="101">
        <v>-0.125</v>
      </c>
      <c r="CL123" s="101">
        <v>-1</v>
      </c>
      <c r="CM123" s="101">
        <v>-2.4750000000000001E-2</v>
      </c>
      <c r="CN123" s="101">
        <v>-0.86275000000000002</v>
      </c>
      <c r="CO123" s="101">
        <v>3.8989999999999996</v>
      </c>
      <c r="CP123" s="101">
        <v>-0.15737500000000001</v>
      </c>
      <c r="CQ123" s="101">
        <v>-0.18774834437086099</v>
      </c>
      <c r="CR123" s="101">
        <v>5.5920000000000005</v>
      </c>
      <c r="CS123" s="101">
        <v>0</v>
      </c>
      <c r="CT123" s="98">
        <v>0.55586666666666673</v>
      </c>
      <c r="CU123" s="98">
        <v>4.5985333333333331</v>
      </c>
      <c r="CV123" s="98">
        <v>-3.9031946666666668</v>
      </c>
      <c r="CW123" s="98">
        <v>6.3954986666666667</v>
      </c>
      <c r="CX123" s="16" t="s">
        <v>91</v>
      </c>
      <c r="CY123" s="16" t="s">
        <v>92</v>
      </c>
      <c r="CZ123" s="98" t="b">
        <v>0</v>
      </c>
      <c r="DA123" s="98" t="b">
        <v>1</v>
      </c>
      <c r="DB123" s="98">
        <v>0.55586666666666673</v>
      </c>
      <c r="DC123" s="98">
        <v>0.55586666666666673</v>
      </c>
      <c r="DD123" s="102" t="s">
        <v>75</v>
      </c>
      <c r="DE123" s="36">
        <v>1.4223582442922647</v>
      </c>
      <c r="DF123" s="36">
        <v>1.4564784665786414</v>
      </c>
      <c r="DG123" s="102">
        <v>0.1157233309180552</v>
      </c>
      <c r="DH123" s="16">
        <v>0</v>
      </c>
      <c r="DI123" s="16">
        <v>0</v>
      </c>
      <c r="DJ123" s="16" t="b">
        <v>0</v>
      </c>
      <c r="DK123" s="16" t="b">
        <v>1</v>
      </c>
    </row>
    <row r="124" spans="1:115" x14ac:dyDescent="0.2">
      <c r="A124" s="93" t="s">
        <v>222</v>
      </c>
      <c r="B124" s="16" t="s">
        <v>65</v>
      </c>
      <c r="C124" s="16" t="s">
        <v>66</v>
      </c>
      <c r="D124" s="16" t="s">
        <v>67</v>
      </c>
      <c r="E124" s="92" t="s">
        <v>68</v>
      </c>
      <c r="F124" s="36">
        <v>5.0988133333333332</v>
      </c>
      <c r="G124" s="36">
        <v>1.5771453333333334</v>
      </c>
      <c r="H124" s="36">
        <v>5.2670893333333337</v>
      </c>
      <c r="I124" s="36">
        <v>2.8783786666666664</v>
      </c>
      <c r="J124" s="36">
        <v>9.513405333333333</v>
      </c>
      <c r="K124" s="36">
        <v>2.5059479999999996</v>
      </c>
      <c r="L124" s="36">
        <v>9.6821866666666665</v>
      </c>
      <c r="M124" s="36">
        <v>1.2451413333333334</v>
      </c>
      <c r="N124" s="36">
        <v>19.460892000000001</v>
      </c>
      <c r="O124" s="36">
        <v>9.0540573333333345</v>
      </c>
      <c r="P124" s="36">
        <v>9.5902160000000016</v>
      </c>
      <c r="Q124" s="36">
        <v>3.0314946666666662</v>
      </c>
      <c r="R124" s="94">
        <v>6.8975703030303031</v>
      </c>
      <c r="S124" s="94">
        <v>12.701721777777779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31.189729200000002</v>
      </c>
      <c r="AC124" s="95">
        <v>31.189729200000002</v>
      </c>
      <c r="AD124" s="95">
        <v>31.189729200000002</v>
      </c>
      <c r="AE124" s="95">
        <v>0</v>
      </c>
      <c r="AF124" s="95">
        <v>0</v>
      </c>
      <c r="AG124" s="96">
        <v>31.189729200000002</v>
      </c>
      <c r="AH124" s="96">
        <v>1.5458598905788459</v>
      </c>
      <c r="AI124" s="96">
        <v>2.2850379379932733</v>
      </c>
      <c r="AJ124" s="96">
        <v>0</v>
      </c>
      <c r="AK124" s="96">
        <v>2.2850379379932733</v>
      </c>
      <c r="AL124" s="96">
        <v>5.4492520338381603</v>
      </c>
      <c r="AM124" s="97">
        <v>16.649182819810246</v>
      </c>
      <c r="AN124" s="97">
        <v>0</v>
      </c>
      <c r="AO124" s="36">
        <v>3.0314946666666662</v>
      </c>
      <c r="AP124" s="36">
        <v>8.6567538398881556</v>
      </c>
      <c r="AQ124" s="36">
        <v>11.229238181274624</v>
      </c>
      <c r="AR124" s="36">
        <v>8.7252425953711619</v>
      </c>
      <c r="AS124" s="36">
        <v>8.7252425953711619</v>
      </c>
      <c r="AT124" s="36">
        <v>9.6471571745983482</v>
      </c>
      <c r="AU124" s="36">
        <v>11.25771811152498</v>
      </c>
      <c r="AV124" s="36">
        <v>2.9654214445475597</v>
      </c>
      <c r="AW124" s="36">
        <v>11.457446032976661</v>
      </c>
      <c r="AX124" s="36">
        <v>1.4740398993365067</v>
      </c>
      <c r="AY124" s="36">
        <v>15.450538183270348</v>
      </c>
      <c r="AZ124" s="36">
        <v>14.38978090493614</v>
      </c>
      <c r="BA124" s="36">
        <v>14.734919784588909</v>
      </c>
      <c r="BB124" s="36">
        <v>13.831325618304396</v>
      </c>
      <c r="BC124" s="98">
        <v>19.885992021162782</v>
      </c>
      <c r="BD124" s="99">
        <v>101.35509516598896</v>
      </c>
      <c r="BE124" s="100">
        <v>0</v>
      </c>
      <c r="BF124" s="100">
        <v>0</v>
      </c>
      <c r="BG124" s="100">
        <v>0</v>
      </c>
      <c r="BH124" s="100">
        <v>0</v>
      </c>
      <c r="BI124" s="100">
        <v>0</v>
      </c>
      <c r="BJ124" s="100">
        <v>0</v>
      </c>
      <c r="BK124" s="100">
        <v>4.5181853333333342</v>
      </c>
      <c r="BL124" s="100">
        <v>0</v>
      </c>
      <c r="BM124" s="100">
        <v>0</v>
      </c>
      <c r="BN124" s="100">
        <v>0</v>
      </c>
      <c r="BO124" s="100">
        <v>0</v>
      </c>
      <c r="BP124" s="100">
        <v>0</v>
      </c>
      <c r="BQ124" s="100">
        <v>0</v>
      </c>
      <c r="BR124" s="100">
        <v>0</v>
      </c>
      <c r="BS124" s="100">
        <v>0</v>
      </c>
      <c r="BT124" s="100">
        <v>0</v>
      </c>
      <c r="BU124" s="100">
        <v>0</v>
      </c>
      <c r="BV124" s="101">
        <v>0.96043549941891404</v>
      </c>
      <c r="BW124" s="101">
        <v>0</v>
      </c>
      <c r="BX124" s="101">
        <v>0.67342024728788696</v>
      </c>
      <c r="BY124" s="101">
        <v>0</v>
      </c>
      <c r="BZ124" s="101">
        <v>0.41386790901907505</v>
      </c>
      <c r="CA124" s="101">
        <v>0.37710128854025904</v>
      </c>
      <c r="CB124" s="101">
        <v>0.76398346529434202</v>
      </c>
      <c r="CC124" s="101">
        <v>0</v>
      </c>
      <c r="CD124" s="101">
        <v>0.38259330078901399</v>
      </c>
      <c r="CE124" s="101">
        <v>0.65847883774864002</v>
      </c>
      <c r="CF124" s="101">
        <v>0.70160360208452999</v>
      </c>
      <c r="CG124" s="101">
        <v>0</v>
      </c>
      <c r="CH124" s="101">
        <v>-3.95645005810863E-2</v>
      </c>
      <c r="CI124" s="101">
        <v>2.7223490028085902</v>
      </c>
      <c r="CJ124" s="101">
        <v>0.32657975271211298</v>
      </c>
      <c r="CK124" s="101">
        <v>1.33582198844884</v>
      </c>
      <c r="CL124" s="101">
        <v>-0.586132090980924</v>
      </c>
      <c r="CM124" s="101">
        <v>0.62289871145974096</v>
      </c>
      <c r="CN124" s="101">
        <v>-0.236016534705658</v>
      </c>
      <c r="CO124" s="101">
        <v>6.7965869530501406</v>
      </c>
      <c r="CP124" s="101">
        <v>-0.61740669921098601</v>
      </c>
      <c r="CQ124" s="101">
        <v>0.34152116225135998</v>
      </c>
      <c r="CR124" s="101">
        <v>0.29839639791547001</v>
      </c>
      <c r="CS124" s="101">
        <v>0</v>
      </c>
      <c r="CT124" s="98">
        <v>22.532975360111848</v>
      </c>
      <c r="CU124" s="98">
        <v>11.303737178837224</v>
      </c>
      <c r="CV124" s="98">
        <v>13.807732764740686</v>
      </c>
      <c r="CW124" s="98">
        <v>13.807732764740686</v>
      </c>
      <c r="CX124" s="16" t="s">
        <v>81</v>
      </c>
      <c r="CY124" s="16" t="s">
        <v>82</v>
      </c>
      <c r="CZ124" s="98" t="b">
        <v>1</v>
      </c>
      <c r="DA124" s="98" t="b">
        <v>0</v>
      </c>
      <c r="DB124" s="98">
        <v>26.671543866666671</v>
      </c>
      <c r="DC124" s="98">
        <v>22.532975360111848</v>
      </c>
      <c r="DD124" s="102">
        <v>1.9159802445513128</v>
      </c>
      <c r="DE124" s="36">
        <v>4.996887564482603</v>
      </c>
      <c r="DF124" s="36">
        <v>4.0964529016918005</v>
      </c>
      <c r="DG124" s="102">
        <v>0.32348611597388865</v>
      </c>
      <c r="DH124" s="16">
        <v>0</v>
      </c>
      <c r="DI124" s="16">
        <v>0</v>
      </c>
      <c r="DJ124" s="16" t="b">
        <v>0</v>
      </c>
      <c r="DK124" s="16" t="b">
        <v>1</v>
      </c>
    </row>
    <row r="125" spans="1:115" x14ac:dyDescent="0.2">
      <c r="A125" s="93" t="s">
        <v>223</v>
      </c>
      <c r="B125" s="16" t="s">
        <v>65</v>
      </c>
      <c r="C125" s="16" t="s">
        <v>66</v>
      </c>
      <c r="D125" s="16" t="s">
        <v>67</v>
      </c>
      <c r="E125" s="92" t="s">
        <v>68</v>
      </c>
      <c r="F125" s="36">
        <v>9.8807826666666667</v>
      </c>
      <c r="G125" s="36">
        <v>3.3943239999999997</v>
      </c>
      <c r="H125" s="36">
        <v>5.0887066666666669</v>
      </c>
      <c r="I125" s="36">
        <v>7.7017853333333326</v>
      </c>
      <c r="J125" s="36">
        <v>9.4113279999999992</v>
      </c>
      <c r="K125" s="36">
        <v>3.6439586666666668</v>
      </c>
      <c r="L125" s="36">
        <v>7.6406400000000003</v>
      </c>
      <c r="M125" s="36">
        <v>6.4667506666666679</v>
      </c>
      <c r="N125" s="36">
        <v>6.9260986666666664</v>
      </c>
      <c r="O125" s="36">
        <v>9.0596160000000001</v>
      </c>
      <c r="P125" s="36">
        <v>4.348393333333334</v>
      </c>
      <c r="Q125" s="36">
        <v>1.0359333333333332</v>
      </c>
      <c r="R125" s="94">
        <v>6.687489454545454</v>
      </c>
      <c r="S125" s="94">
        <v>6.7780360000000019</v>
      </c>
      <c r="T125" s="7">
        <v>0</v>
      </c>
      <c r="U125" s="7">
        <v>0</v>
      </c>
      <c r="V125" s="7">
        <v>0</v>
      </c>
      <c r="W125" s="7">
        <v>5.1038666666666666E-3</v>
      </c>
      <c r="X125" s="7">
        <v>0</v>
      </c>
      <c r="Y125" s="7">
        <v>0</v>
      </c>
      <c r="Z125" s="7">
        <v>0</v>
      </c>
      <c r="AA125" s="7">
        <v>1.224928</v>
      </c>
      <c r="AB125" s="7">
        <v>0</v>
      </c>
      <c r="AC125" s="95">
        <v>1.2300318666666668</v>
      </c>
      <c r="AD125" s="95">
        <v>1.224928</v>
      </c>
      <c r="AE125" s="95">
        <v>0</v>
      </c>
      <c r="AF125" s="95">
        <v>5.1038666666666666E-3</v>
      </c>
      <c r="AG125" s="96">
        <v>1.2300318666666668</v>
      </c>
      <c r="AH125" s="96">
        <v>7.7001301187791804E-2</v>
      </c>
      <c r="AI125" s="96">
        <v>9.2560437446761748E-2</v>
      </c>
      <c r="AJ125" s="96">
        <v>0</v>
      </c>
      <c r="AK125" s="96">
        <v>9.2560437446761748E-2</v>
      </c>
      <c r="AL125" s="96">
        <v>2.7370663901477768</v>
      </c>
      <c r="AM125" s="97">
        <v>10.53834624199963</v>
      </c>
      <c r="AN125" s="97">
        <v>0</v>
      </c>
      <c r="AO125" s="36">
        <v>1.0359333333333332</v>
      </c>
      <c r="AP125" s="36">
        <v>7.3001044997056406</v>
      </c>
      <c r="AQ125" s="36">
        <v>9.4021620686203722</v>
      </c>
      <c r="AR125" s="36">
        <v>6.9318701828527818</v>
      </c>
      <c r="AS125" s="36">
        <v>6.3511827823795493</v>
      </c>
      <c r="AT125" s="36">
        <v>6.4951214222080038</v>
      </c>
      <c r="AU125" s="36">
        <v>10.440866792054932</v>
      </c>
      <c r="AV125" s="36">
        <v>4.042584323319808</v>
      </c>
      <c r="AW125" s="36">
        <v>8.4764769059208849</v>
      </c>
      <c r="AX125" s="36">
        <v>7.1736110111219329</v>
      </c>
      <c r="AY125" s="36">
        <v>10.692009864100752</v>
      </c>
      <c r="AZ125" s="36">
        <v>10.259013018944026</v>
      </c>
      <c r="BA125" s="36">
        <v>7.6912628265063976</v>
      </c>
      <c r="BB125" s="36">
        <v>9.2479467922369913</v>
      </c>
      <c r="BC125" s="98">
        <v>16.697162701659344</v>
      </c>
      <c r="BD125" s="99">
        <v>103.2741806233054</v>
      </c>
      <c r="BE125" s="100">
        <v>0</v>
      </c>
      <c r="BF125" s="100">
        <v>8.1049402666666648</v>
      </c>
      <c r="BG125" s="100">
        <v>10.115863733333333</v>
      </c>
      <c r="BH125" s="100">
        <v>10.115863733333333</v>
      </c>
      <c r="BI125" s="100">
        <v>0</v>
      </c>
      <c r="BJ125" s="100">
        <v>0</v>
      </c>
      <c r="BK125" s="100">
        <v>12.170448</v>
      </c>
      <c r="BL125" s="100">
        <v>1.3770333333333333</v>
      </c>
      <c r="BM125" s="100">
        <v>2.5549653333333335</v>
      </c>
      <c r="BN125" s="100">
        <v>0.32644533333333337</v>
      </c>
      <c r="BO125" s="100">
        <v>0</v>
      </c>
      <c r="BP125" s="100">
        <v>0</v>
      </c>
      <c r="BQ125" s="100">
        <v>0</v>
      </c>
      <c r="BR125" s="100">
        <v>0</v>
      </c>
      <c r="BS125" s="100">
        <v>0</v>
      </c>
      <c r="BT125" s="100">
        <v>0</v>
      </c>
      <c r="BU125" s="100">
        <v>0</v>
      </c>
      <c r="BV125" s="101">
        <v>0.64666432879068692</v>
      </c>
      <c r="BW125" s="101">
        <v>0</v>
      </c>
      <c r="BX125" s="101">
        <v>0</v>
      </c>
      <c r="BY125" s="101">
        <v>0.63912406747632999</v>
      </c>
      <c r="BZ125" s="101">
        <v>0.71556668148314595</v>
      </c>
      <c r="CA125" s="101">
        <v>0.538451479601742</v>
      </c>
      <c r="CB125" s="101">
        <v>0.52134460339821598</v>
      </c>
      <c r="CC125" s="101">
        <v>0.74656978849635902</v>
      </c>
      <c r="CD125" s="101">
        <v>0.64539831242808599</v>
      </c>
      <c r="CE125" s="101">
        <v>0.91414897443326593</v>
      </c>
      <c r="CF125" s="101">
        <v>0.40942251953532599</v>
      </c>
      <c r="CG125" s="101">
        <v>0</v>
      </c>
      <c r="CH125" s="101">
        <v>0.35333567120931297</v>
      </c>
      <c r="CI125" s="101">
        <v>2.4309096999925601</v>
      </c>
      <c r="CJ125" s="101">
        <v>1.2714978715262799</v>
      </c>
      <c r="CK125" s="101">
        <v>0.36087593252367001</v>
      </c>
      <c r="CL125" s="101">
        <v>-0.28443331851685399</v>
      </c>
      <c r="CM125" s="101">
        <v>0.461548520398258</v>
      </c>
      <c r="CN125" s="101">
        <v>0.47865539660178397</v>
      </c>
      <c r="CO125" s="101">
        <v>0.25343021150364098</v>
      </c>
      <c r="CP125" s="101">
        <v>0.35460168757191396</v>
      </c>
      <c r="CQ125" s="101">
        <v>-8.5851025566734296E-2</v>
      </c>
      <c r="CR125" s="101">
        <v>0.59057748046467406</v>
      </c>
      <c r="CS125" s="101">
        <v>0</v>
      </c>
      <c r="CT125" s="98">
        <v>-10.940416133333333</v>
      </c>
      <c r="CU125" s="98">
        <v>-12.23763793528704</v>
      </c>
      <c r="CV125" s="98">
        <v>-7.75642258285278</v>
      </c>
      <c r="CW125" s="98">
        <v>-7.1757351823795501</v>
      </c>
      <c r="CX125" s="16" t="s">
        <v>84</v>
      </c>
      <c r="CY125" s="16" t="s">
        <v>85</v>
      </c>
      <c r="CZ125" s="98" t="b">
        <v>0</v>
      </c>
      <c r="DA125" s="98" t="b">
        <v>1</v>
      </c>
      <c r="DB125" s="98">
        <v>-10.94552</v>
      </c>
      <c r="DC125" s="98">
        <v>-6.0751764997056412</v>
      </c>
      <c r="DD125" s="102">
        <v>0.59982216757391682</v>
      </c>
      <c r="DE125" s="36">
        <v>2.6252025717395777</v>
      </c>
      <c r="DF125" s="36">
        <v>1.8624256385261242</v>
      </c>
      <c r="DG125" s="102">
        <v>0.16809704759573041</v>
      </c>
      <c r="DH125" s="16">
        <v>0</v>
      </c>
      <c r="DI125" s="16">
        <v>0</v>
      </c>
      <c r="DJ125" s="16" t="b">
        <v>0</v>
      </c>
      <c r="DK125" s="16" t="b">
        <v>1</v>
      </c>
    </row>
    <row r="126" spans="1:115" x14ac:dyDescent="0.2">
      <c r="A126" s="93" t="s">
        <v>224</v>
      </c>
      <c r="B126" s="16" t="s">
        <v>77</v>
      </c>
      <c r="C126" s="16" t="s">
        <v>78</v>
      </c>
      <c r="D126" s="16" t="s">
        <v>67</v>
      </c>
      <c r="E126" s="92" t="s">
        <v>98</v>
      </c>
      <c r="F126" s="36">
        <v>8.6412000000000003E-2</v>
      </c>
      <c r="G126" s="36">
        <v>0.31835999999999998</v>
      </c>
      <c r="H126" s="36">
        <v>0</v>
      </c>
      <c r="I126" s="36">
        <v>0</v>
      </c>
      <c r="J126" s="36">
        <v>0.39719200000000005</v>
      </c>
      <c r="K126" s="36">
        <v>0.25165599999999999</v>
      </c>
      <c r="L126" s="36">
        <v>0.22436799999999998</v>
      </c>
      <c r="M126" s="36">
        <v>0.330488</v>
      </c>
      <c r="N126" s="36">
        <v>0.218304</v>
      </c>
      <c r="O126" s="36">
        <v>0.17888799999999999</v>
      </c>
      <c r="P126" s="36">
        <v>0.17585599999999998</v>
      </c>
      <c r="Q126" s="36">
        <v>0.17282400000000001</v>
      </c>
      <c r="R126" s="94">
        <v>0.19832036363636363</v>
      </c>
      <c r="S126" s="94">
        <v>0.19101599999999996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0.54980266666666666</v>
      </c>
      <c r="AB126" s="7">
        <v>0</v>
      </c>
      <c r="AC126" s="95">
        <v>0.54980266666666666</v>
      </c>
      <c r="AD126" s="95">
        <v>0.54879200000000006</v>
      </c>
      <c r="AE126" s="95">
        <v>0</v>
      </c>
      <c r="AF126" s="95">
        <v>1.0106666666666667E-3</v>
      </c>
      <c r="AG126" s="96">
        <v>0.54980266666666666</v>
      </c>
      <c r="AH126" s="96">
        <v>47.0753154098037</v>
      </c>
      <c r="AI126" s="96">
        <v>1.3983581190641652</v>
      </c>
      <c r="AJ126" s="96">
        <v>0</v>
      </c>
      <c r="AK126" s="96">
        <v>1.3983581190641652</v>
      </c>
      <c r="AL126" s="96">
        <v>0.10470554962513805</v>
      </c>
      <c r="AM126" s="97">
        <v>0.18076675283593918</v>
      </c>
      <c r="AN126" s="97">
        <v>0</v>
      </c>
      <c r="AO126" s="36">
        <v>0.17282400000000001</v>
      </c>
      <c r="AP126" s="36">
        <v>0</v>
      </c>
      <c r="AQ126" s="36">
        <v>5.0533333333333333E-3</v>
      </c>
      <c r="AR126" s="36">
        <v>5.1316942965736655E-2</v>
      </c>
      <c r="AS126" s="36">
        <v>1.0106666666666667E-2</v>
      </c>
      <c r="AT126" s="36">
        <v>1.0106666666666667E-2</v>
      </c>
      <c r="AU126" s="36">
        <v>0</v>
      </c>
      <c r="AV126" s="36">
        <v>0</v>
      </c>
      <c r="AW126" s="36">
        <v>0</v>
      </c>
      <c r="AX126" s="36">
        <v>0</v>
      </c>
      <c r="AY126" s="36">
        <v>0</v>
      </c>
      <c r="AZ126" s="36">
        <v>0</v>
      </c>
      <c r="BA126" s="36">
        <v>0</v>
      </c>
      <c r="BB126" s="36">
        <v>0</v>
      </c>
      <c r="BC126" s="98">
        <v>5.0533333333333333E-3</v>
      </c>
      <c r="BD126" s="99">
        <v>-0.47321905703426342</v>
      </c>
      <c r="BE126" s="100">
        <v>0</v>
      </c>
      <c r="BF126" s="100">
        <v>0</v>
      </c>
      <c r="BG126" s="100">
        <v>0</v>
      </c>
      <c r="BH126" s="100">
        <v>0</v>
      </c>
      <c r="BI126" s="100">
        <v>0</v>
      </c>
      <c r="BJ126" s="100">
        <v>0</v>
      </c>
      <c r="BK126" s="100">
        <v>0.24306533333333333</v>
      </c>
      <c r="BL126" s="100">
        <v>0</v>
      </c>
      <c r="BM126" s="100">
        <v>0</v>
      </c>
      <c r="BN126" s="100">
        <v>0</v>
      </c>
      <c r="BO126" s="100">
        <v>0</v>
      </c>
      <c r="BP126" s="100">
        <v>0</v>
      </c>
      <c r="BQ126" s="100">
        <v>0</v>
      </c>
      <c r="BR126" s="100">
        <v>0</v>
      </c>
      <c r="BS126" s="100">
        <v>0</v>
      </c>
      <c r="BT126" s="100">
        <v>0</v>
      </c>
      <c r="BU126" s="100">
        <v>0</v>
      </c>
      <c r="BV126" s="101">
        <v>0.73214285714285698</v>
      </c>
      <c r="BW126" s="101">
        <v>0.45125786163522003</v>
      </c>
      <c r="BX126" s="101">
        <v>0</v>
      </c>
      <c r="BY126" s="101">
        <v>0</v>
      </c>
      <c r="BZ126" s="101">
        <v>0.97680534351144999</v>
      </c>
      <c r="CA126" s="101">
        <v>0.19177309236947798</v>
      </c>
      <c r="CB126" s="101">
        <v>0.104938356164384</v>
      </c>
      <c r="CC126" s="101">
        <v>0.77931192660550497</v>
      </c>
      <c r="CD126" s="101">
        <v>0.94571596244131395</v>
      </c>
      <c r="CE126" s="101">
        <v>6.1366120218579207E-2</v>
      </c>
      <c r="CF126" s="101">
        <v>0.83333333333333304</v>
      </c>
      <c r="CG126" s="101">
        <v>0</v>
      </c>
      <c r="CH126" s="101">
        <v>0.26785714285714302</v>
      </c>
      <c r="CI126" s="101">
        <v>-0.54874213836478003</v>
      </c>
      <c r="CJ126" s="101" t="s">
        <v>73</v>
      </c>
      <c r="CK126" s="101" t="s">
        <v>73</v>
      </c>
      <c r="CL126" s="101">
        <v>2.3194656488549601E-2</v>
      </c>
      <c r="CM126" s="101">
        <v>-0.80822690763052196</v>
      </c>
      <c r="CN126" s="101">
        <v>0.89506164383561593</v>
      </c>
      <c r="CO126" s="101">
        <v>0.220688073394495</v>
      </c>
      <c r="CP126" s="101">
        <v>5.4284037558685397E-2</v>
      </c>
      <c r="CQ126" s="101">
        <v>-0.93863387978142099</v>
      </c>
      <c r="CR126" s="101">
        <v>-0.16666666666666699</v>
      </c>
      <c r="CS126" s="101">
        <v>0</v>
      </c>
      <c r="CT126" s="98">
        <v>0.30673733333333336</v>
      </c>
      <c r="CU126" s="98">
        <v>0.30168400000000006</v>
      </c>
      <c r="CV126" s="98">
        <v>0.25542039036759673</v>
      </c>
      <c r="CW126" s="98">
        <v>0.29663066666666671</v>
      </c>
      <c r="CX126" s="16" t="s">
        <v>94</v>
      </c>
      <c r="CY126" s="16" t="s">
        <v>95</v>
      </c>
      <c r="CZ126" s="98" t="b">
        <v>1</v>
      </c>
      <c r="DA126" s="98" t="b">
        <v>0</v>
      </c>
      <c r="DB126" s="98">
        <v>0.3057266666666667</v>
      </c>
      <c r="DC126" s="98">
        <v>0.54879200000000006</v>
      </c>
      <c r="DD126" s="102">
        <v>0</v>
      </c>
      <c r="DE126" s="36">
        <v>0.11832645990319419</v>
      </c>
      <c r="DF126" s="36">
        <v>1.3621523126262924E-2</v>
      </c>
      <c r="DG126" s="102">
        <v>32.664706320944674</v>
      </c>
      <c r="DH126" s="16">
        <v>0</v>
      </c>
      <c r="DI126" s="16">
        <v>0.30673733333333336</v>
      </c>
      <c r="DJ126" s="16" t="b">
        <v>0</v>
      </c>
      <c r="DK126" s="16" t="b">
        <v>0</v>
      </c>
    </row>
    <row r="127" spans="1:115" x14ac:dyDescent="0.2">
      <c r="A127" s="93" t="s">
        <v>225</v>
      </c>
      <c r="B127" s="16" t="s">
        <v>65</v>
      </c>
      <c r="C127" s="16" t="s">
        <v>66</v>
      </c>
      <c r="D127" s="16" t="s">
        <v>72</v>
      </c>
      <c r="E127" s="92" t="s">
        <v>68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94">
        <v>0</v>
      </c>
      <c r="S127" s="94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95">
        <v>0</v>
      </c>
      <c r="AD127" s="95">
        <v>0</v>
      </c>
      <c r="AE127" s="95">
        <v>0</v>
      </c>
      <c r="AF127" s="95">
        <v>0</v>
      </c>
      <c r="AG127" s="96">
        <v>0</v>
      </c>
      <c r="AH127" s="96">
        <v>0</v>
      </c>
      <c r="AI127" s="96">
        <v>0</v>
      </c>
      <c r="AJ127" s="96">
        <v>0</v>
      </c>
      <c r="AK127" s="96">
        <v>0</v>
      </c>
      <c r="AL127" s="96">
        <v>0</v>
      </c>
      <c r="AM127" s="97">
        <v>0</v>
      </c>
      <c r="AN127" s="97">
        <v>0</v>
      </c>
      <c r="AO127" s="36">
        <v>0</v>
      </c>
      <c r="AP127" s="36">
        <v>0</v>
      </c>
      <c r="AQ127" s="36">
        <v>0</v>
      </c>
      <c r="AR127" s="36">
        <v>0</v>
      </c>
      <c r="AS127" s="36">
        <v>0</v>
      </c>
      <c r="AT127" s="36">
        <v>0</v>
      </c>
      <c r="AU127" s="36">
        <v>0</v>
      </c>
      <c r="AV127" s="36">
        <v>0</v>
      </c>
      <c r="AW127" s="36">
        <v>0</v>
      </c>
      <c r="AX127" s="36">
        <v>0</v>
      </c>
      <c r="AY127" s="36">
        <v>0</v>
      </c>
      <c r="AZ127" s="36">
        <v>0</v>
      </c>
      <c r="BA127" s="36">
        <v>0</v>
      </c>
      <c r="BB127" s="36">
        <v>0</v>
      </c>
      <c r="BC127" s="98">
        <v>0</v>
      </c>
      <c r="BD127" s="99">
        <v>0</v>
      </c>
      <c r="BE127" s="100">
        <v>0</v>
      </c>
      <c r="BF127" s="100">
        <v>0</v>
      </c>
      <c r="BG127" s="100">
        <v>0</v>
      </c>
      <c r="BH127" s="100">
        <v>0</v>
      </c>
      <c r="BI127" s="100">
        <v>0</v>
      </c>
      <c r="BJ127" s="100">
        <v>0</v>
      </c>
      <c r="BK127" s="100">
        <v>0</v>
      </c>
      <c r="BL127" s="100">
        <v>0</v>
      </c>
      <c r="BM127" s="100">
        <v>0</v>
      </c>
      <c r="BN127" s="100">
        <v>0</v>
      </c>
      <c r="BO127" s="100">
        <v>0</v>
      </c>
      <c r="BP127" s="100">
        <v>0</v>
      </c>
      <c r="BQ127" s="100">
        <v>0</v>
      </c>
      <c r="BR127" s="100">
        <v>0</v>
      </c>
      <c r="BS127" s="100">
        <v>0</v>
      </c>
      <c r="BT127" s="100">
        <v>0</v>
      </c>
      <c r="BU127" s="100">
        <v>0</v>
      </c>
      <c r="BV127" s="101">
        <v>0.55176399323228198</v>
      </c>
      <c r="BW127" s="101">
        <v>0.639639119358834</v>
      </c>
      <c r="BX127" s="101">
        <v>0.53239692825798601</v>
      </c>
      <c r="BY127" s="101">
        <v>0.84730642327847505</v>
      </c>
      <c r="BZ127" s="101">
        <v>0.87986758381081798</v>
      </c>
      <c r="CA127" s="101">
        <v>0.59032522077376004</v>
      </c>
      <c r="CB127" s="101">
        <v>0</v>
      </c>
      <c r="CC127" s="101">
        <v>0.92978783088897299</v>
      </c>
      <c r="CD127" s="101">
        <v>0</v>
      </c>
      <c r="CE127" s="101">
        <v>0</v>
      </c>
      <c r="CF127" s="101">
        <v>1</v>
      </c>
      <c r="CG127" s="101">
        <v>0</v>
      </c>
      <c r="CH127" s="101">
        <v>0.44823600676771796</v>
      </c>
      <c r="CI127" s="101">
        <v>0.360360880641166</v>
      </c>
      <c r="CJ127" s="101">
        <v>-0.46760307174201399</v>
      </c>
      <c r="CK127" s="101">
        <v>-0.152693576721525</v>
      </c>
      <c r="CL127" s="101">
        <v>0.120132416189182</v>
      </c>
      <c r="CM127" s="101">
        <v>0.40967477922624096</v>
      </c>
      <c r="CN127" s="101">
        <v>1.8030878200586999</v>
      </c>
      <c r="CO127" s="101">
        <v>7.0212169111026596E-2</v>
      </c>
      <c r="CP127" s="101">
        <v>1.53930218139094</v>
      </c>
      <c r="CQ127" s="101">
        <v>-1</v>
      </c>
      <c r="CR127" s="101" t="s">
        <v>73</v>
      </c>
      <c r="CS127" s="101">
        <v>0</v>
      </c>
      <c r="CT127" s="98">
        <v>0</v>
      </c>
      <c r="CU127" s="98">
        <v>0</v>
      </c>
      <c r="CV127" s="98">
        <v>0</v>
      </c>
      <c r="CW127" s="98">
        <v>0</v>
      </c>
      <c r="CY127" s="16" t="s">
        <v>74</v>
      </c>
      <c r="CZ127" s="98" t="b">
        <v>0</v>
      </c>
      <c r="DA127" s="98" t="b">
        <v>0</v>
      </c>
      <c r="DB127" s="98">
        <v>0</v>
      </c>
      <c r="DC127" s="98">
        <v>0</v>
      </c>
      <c r="DD127" s="102" t="s">
        <v>75</v>
      </c>
      <c r="DE127" s="36">
        <v>0</v>
      </c>
      <c r="DF127" s="36">
        <v>0</v>
      </c>
      <c r="DG127" s="102">
        <v>0</v>
      </c>
      <c r="DH127" s="16">
        <v>0</v>
      </c>
      <c r="DI127" s="16">
        <v>0</v>
      </c>
      <c r="DJ127" s="16" t="b">
        <v>0</v>
      </c>
      <c r="DK127" s="16" t="b">
        <v>0</v>
      </c>
    </row>
    <row r="128" spans="1:115" x14ac:dyDescent="0.2">
      <c r="A128" s="93" t="s">
        <v>226</v>
      </c>
      <c r="B128" s="16" t="s">
        <v>77</v>
      </c>
      <c r="C128" s="16" t="s">
        <v>78</v>
      </c>
      <c r="D128" s="16" t="s">
        <v>72</v>
      </c>
      <c r="E128" s="92" t="s">
        <v>98</v>
      </c>
      <c r="F128" s="36">
        <v>1.0106666666666667E-3</v>
      </c>
      <c r="G128" s="36">
        <v>1.516E-3</v>
      </c>
      <c r="H128" s="36">
        <v>4.1437333333333333E-2</v>
      </c>
      <c r="I128" s="36">
        <v>5.6091999999999996E-2</v>
      </c>
      <c r="J128" s="36">
        <v>2.0718666666666666E-2</v>
      </c>
      <c r="K128" s="36">
        <v>3.891066666666667E-2</v>
      </c>
      <c r="L128" s="36">
        <v>1.9708E-2</v>
      </c>
      <c r="M128" s="36">
        <v>7.3778666666666659E-2</v>
      </c>
      <c r="N128" s="36">
        <v>0.22436799999999998</v>
      </c>
      <c r="O128" s="36">
        <v>2.0718666666666666E-2</v>
      </c>
      <c r="P128" s="36">
        <v>4.1437333333333333E-2</v>
      </c>
      <c r="Q128" s="36">
        <v>1.3138666666666667E-2</v>
      </c>
      <c r="R128" s="94">
        <v>4.9063272727272733E-2</v>
      </c>
      <c r="S128" s="94">
        <v>9.5507999999999982E-2</v>
      </c>
      <c r="T128" s="7">
        <v>0</v>
      </c>
      <c r="U128" s="7">
        <v>0</v>
      </c>
      <c r="V128" s="7">
        <v>0</v>
      </c>
      <c r="W128" s="7">
        <v>4.2953333333333333E-3</v>
      </c>
      <c r="X128" s="7">
        <v>0</v>
      </c>
      <c r="Y128" s="7">
        <v>0</v>
      </c>
      <c r="Z128" s="7">
        <v>0</v>
      </c>
      <c r="AA128" s="7">
        <v>0</v>
      </c>
      <c r="AB128" s="7">
        <v>9.5356399999999994E-2</v>
      </c>
      <c r="AC128" s="95">
        <v>9.9651733333333326E-2</v>
      </c>
      <c r="AD128" s="95">
        <v>9.5356399999999994E-2</v>
      </c>
      <c r="AE128" s="95">
        <v>4.2953333333333333E-3</v>
      </c>
      <c r="AF128" s="95">
        <v>0</v>
      </c>
      <c r="AG128" s="96">
        <v>9.9651733333333326E-2</v>
      </c>
      <c r="AH128" s="96">
        <v>1.4687934628911143</v>
      </c>
      <c r="AI128" s="96">
        <v>0.98213520599250925</v>
      </c>
      <c r="AJ128" s="96">
        <v>0</v>
      </c>
      <c r="AK128" s="96">
        <v>0.98213520599250925</v>
      </c>
      <c r="AL128" s="96">
        <v>0</v>
      </c>
      <c r="AM128" s="97">
        <v>0</v>
      </c>
      <c r="AN128" s="97">
        <v>0</v>
      </c>
      <c r="AO128" s="36">
        <v>1.3138666666666667E-2</v>
      </c>
      <c r="AP128" s="36">
        <v>0</v>
      </c>
      <c r="AQ128" s="36">
        <v>5.0533333333333333E-3</v>
      </c>
      <c r="AR128" s="36">
        <v>5.0533333333333333E-3</v>
      </c>
      <c r="AS128" s="36">
        <v>5.0533333333333333E-3</v>
      </c>
      <c r="AT128" s="36">
        <v>5.0533333333333333E-3</v>
      </c>
      <c r="AU128" s="36">
        <v>2.2419120088709936E-2</v>
      </c>
      <c r="AV128" s="36">
        <v>4.2104201142211341E-2</v>
      </c>
      <c r="AW128" s="36">
        <v>2.1325504474626528E-2</v>
      </c>
      <c r="AX128" s="36">
        <v>7.9833939828089034E-2</v>
      </c>
      <c r="AY128" s="36">
        <v>6.5616936845004692E-2</v>
      </c>
      <c r="AZ128" s="36">
        <v>7.6553092985838816E-2</v>
      </c>
      <c r="BA128" s="36">
        <v>9.2957327197089976E-2</v>
      </c>
      <c r="BB128" s="36">
        <v>5.4680780704170571E-3</v>
      </c>
      <c r="BC128" s="98">
        <v>7.5799999999999988E-4</v>
      </c>
      <c r="BD128" s="99">
        <v>0.32683980063198736</v>
      </c>
      <c r="BE128" s="100">
        <v>0</v>
      </c>
      <c r="BF128" s="100">
        <v>0</v>
      </c>
      <c r="BG128" s="100">
        <v>0</v>
      </c>
      <c r="BH128" s="100">
        <v>0</v>
      </c>
      <c r="BI128" s="100">
        <v>0</v>
      </c>
      <c r="BJ128" s="100">
        <v>0</v>
      </c>
      <c r="BK128" s="100">
        <v>1.3138666666666667E-2</v>
      </c>
      <c r="BL128" s="100">
        <v>0</v>
      </c>
      <c r="BM128" s="100">
        <v>0</v>
      </c>
      <c r="BN128" s="100">
        <v>0</v>
      </c>
      <c r="BO128" s="100">
        <v>0</v>
      </c>
      <c r="BP128" s="100">
        <v>0</v>
      </c>
      <c r="BQ128" s="100">
        <v>0</v>
      </c>
      <c r="BR128" s="100">
        <v>0</v>
      </c>
      <c r="BS128" s="100">
        <v>0</v>
      </c>
      <c r="BT128" s="100">
        <v>0</v>
      </c>
      <c r="BU128" s="100">
        <v>0</v>
      </c>
      <c r="BV128" s="101">
        <v>0</v>
      </c>
      <c r="BW128" s="101">
        <v>0</v>
      </c>
      <c r="BX128" s="101">
        <v>0.431151960784314</v>
      </c>
      <c r="BY128" s="101">
        <v>0.98803619909502305</v>
      </c>
      <c r="BZ128" s="101">
        <v>0</v>
      </c>
      <c r="CA128" s="101">
        <v>0.51198692810457502</v>
      </c>
      <c r="CB128" s="101">
        <v>0</v>
      </c>
      <c r="CC128" s="101">
        <v>0.99658686730506207</v>
      </c>
      <c r="CD128" s="101">
        <v>0.34397058823529397</v>
      </c>
      <c r="CE128" s="101">
        <v>0.30959752321981404</v>
      </c>
      <c r="CF128" s="101">
        <v>0</v>
      </c>
      <c r="CG128" s="101">
        <v>0</v>
      </c>
      <c r="CH128" s="101">
        <v>38.695</v>
      </c>
      <c r="CI128" s="101">
        <v>25.463333333333299</v>
      </c>
      <c r="CJ128" s="101">
        <v>0.56884803921568594</v>
      </c>
      <c r="CK128" s="101">
        <v>1.19638009049774E-2</v>
      </c>
      <c r="CL128" s="101">
        <v>1.9276470588235302</v>
      </c>
      <c r="CM128" s="101">
        <v>0.48801307189542498</v>
      </c>
      <c r="CN128" s="101">
        <v>4.7859846547314602</v>
      </c>
      <c r="CO128" s="101">
        <v>-3.4131326949384398E-3</v>
      </c>
      <c r="CP128" s="101">
        <v>-0.65602941176470597</v>
      </c>
      <c r="CQ128" s="101">
        <v>-0.69040247678018607</v>
      </c>
      <c r="CR128" s="101">
        <v>1.0833333333333299</v>
      </c>
      <c r="CS128" s="101">
        <v>0</v>
      </c>
      <c r="CT128" s="98">
        <v>8.6513066666666666E-2</v>
      </c>
      <c r="CU128" s="98">
        <v>8.1459733333333326E-2</v>
      </c>
      <c r="CV128" s="98">
        <v>8.1459733333333326E-2</v>
      </c>
      <c r="CW128" s="98">
        <v>8.1459733333333326E-2</v>
      </c>
      <c r="CX128" s="16" t="s">
        <v>69</v>
      </c>
      <c r="CY128" s="16" t="s">
        <v>70</v>
      </c>
      <c r="CZ128" s="98" t="b">
        <v>1</v>
      </c>
      <c r="DA128" s="98" t="b">
        <v>0</v>
      </c>
      <c r="DB128" s="98">
        <v>8.6513066666666666E-2</v>
      </c>
      <c r="DC128" s="98">
        <v>9.9651733333333326E-2</v>
      </c>
      <c r="DD128" s="102">
        <v>0</v>
      </c>
      <c r="DE128" s="36">
        <v>5.7614217825588163E-2</v>
      </c>
      <c r="DF128" s="36">
        <v>3.2875941906913196E-2</v>
      </c>
      <c r="DG128" s="102">
        <v>0.49551044899852315</v>
      </c>
      <c r="DH128" s="16">
        <v>0</v>
      </c>
      <c r="DI128" s="16">
        <v>0</v>
      </c>
      <c r="DJ128" s="16" t="b">
        <v>0</v>
      </c>
      <c r="DK128" s="16" t="b">
        <v>0</v>
      </c>
    </row>
    <row r="129" spans="1:115" x14ac:dyDescent="0.2">
      <c r="A129" s="93" t="s">
        <v>227</v>
      </c>
      <c r="B129" s="16" t="s">
        <v>77</v>
      </c>
      <c r="C129" s="16" t="s">
        <v>78</v>
      </c>
      <c r="D129" s="16" t="s">
        <v>72</v>
      </c>
      <c r="E129" s="92" t="s">
        <v>98</v>
      </c>
      <c r="F129" s="36">
        <v>3.032E-3</v>
      </c>
      <c r="G129" s="36">
        <v>0.65086933333333341</v>
      </c>
      <c r="H129" s="36">
        <v>0.339584</v>
      </c>
      <c r="I129" s="36">
        <v>0.17989866666666665</v>
      </c>
      <c r="J129" s="36">
        <v>0.24256</v>
      </c>
      <c r="K129" s="36">
        <v>1.3118453333333335</v>
      </c>
      <c r="L129" s="36">
        <v>0.12532266666666667</v>
      </c>
      <c r="M129" s="36">
        <v>0.20213333333333333</v>
      </c>
      <c r="N129" s="36">
        <v>0.18394133333333335</v>
      </c>
      <c r="O129" s="36">
        <v>0.19000533333333333</v>
      </c>
      <c r="P129" s="36">
        <v>0.14351466666666665</v>
      </c>
      <c r="Q129" s="36">
        <v>2.2234666666666666E-2</v>
      </c>
      <c r="R129" s="94">
        <v>0.32479151515151516</v>
      </c>
      <c r="S129" s="94">
        <v>0.17248711111111109</v>
      </c>
      <c r="T129" s="7">
        <v>0</v>
      </c>
      <c r="U129" s="7">
        <v>0</v>
      </c>
      <c r="V129" s="7">
        <v>0</v>
      </c>
      <c r="W129" s="7">
        <v>0</v>
      </c>
      <c r="X129" s="7">
        <v>4.2609706666666662</v>
      </c>
      <c r="Y129" s="7">
        <v>0</v>
      </c>
      <c r="Z129" s="7">
        <v>0</v>
      </c>
      <c r="AA129" s="7">
        <v>0</v>
      </c>
      <c r="AB129" s="7">
        <v>0</v>
      </c>
      <c r="AC129" s="95">
        <v>4.2609706666666662</v>
      </c>
      <c r="AD129" s="95">
        <v>3.2887093333333333</v>
      </c>
      <c r="AE129" s="95">
        <v>0.97226133333333331</v>
      </c>
      <c r="AF129" s="95">
        <v>0</v>
      </c>
      <c r="AG129" s="96">
        <v>4.2609706666666662</v>
      </c>
      <c r="AH129" s="96">
        <v>6.5595338214093566</v>
      </c>
      <c r="AI129" s="96">
        <v>5.1168037718057526</v>
      </c>
      <c r="AJ129" s="96">
        <v>1.1321753889674682</v>
      </c>
      <c r="AK129" s="96">
        <v>6.2489791607732199</v>
      </c>
      <c r="AL129" s="96">
        <v>0</v>
      </c>
      <c r="AM129" s="97">
        <v>0</v>
      </c>
      <c r="AN129" s="97">
        <v>0</v>
      </c>
      <c r="AO129" s="36">
        <v>2.2234666666666666E-2</v>
      </c>
      <c r="AP129" s="36">
        <v>0.28096533333333334</v>
      </c>
      <c r="AQ129" s="36">
        <v>0.30319999999999997</v>
      </c>
      <c r="AR129" s="36">
        <v>0.30319999999999997</v>
      </c>
      <c r="AS129" s="36">
        <v>0.30319999999999997</v>
      </c>
      <c r="AT129" s="36">
        <v>0.30319999999999997</v>
      </c>
      <c r="AU129" s="36">
        <v>0.45655797481152127</v>
      </c>
      <c r="AV129" s="36">
        <v>5.9124400951180947E-2</v>
      </c>
      <c r="AW129" s="36">
        <v>0.1977300591438523</v>
      </c>
      <c r="AX129" s="36">
        <v>0.20639583504745146</v>
      </c>
      <c r="AY129" s="36">
        <v>0.1208412478408719</v>
      </c>
      <c r="AZ129" s="36">
        <v>0.15641888411681965</v>
      </c>
      <c r="BA129" s="36">
        <v>0.14293043873088848</v>
      </c>
      <c r="BB129" s="36">
        <v>0.45985827471041452</v>
      </c>
      <c r="BC129" s="98">
        <v>0.58416533333333331</v>
      </c>
      <c r="BD129" s="99">
        <v>-0.96734821798033344</v>
      </c>
      <c r="BE129" s="100">
        <v>0</v>
      </c>
      <c r="BF129" s="100">
        <v>0</v>
      </c>
      <c r="BG129" s="100">
        <v>0</v>
      </c>
      <c r="BH129" s="100">
        <v>0</v>
      </c>
      <c r="BI129" s="100">
        <v>0.72767999999999999</v>
      </c>
      <c r="BJ129" s="100">
        <v>0</v>
      </c>
      <c r="BK129" s="100">
        <v>8.6917333333333319E-2</v>
      </c>
      <c r="BL129" s="100">
        <v>4.0426666666666666E-3</v>
      </c>
      <c r="BM129" s="100">
        <v>6.8725333333333333E-2</v>
      </c>
      <c r="BN129" s="100">
        <v>2.0213333333333333E-3</v>
      </c>
      <c r="BO129" s="100">
        <v>0</v>
      </c>
      <c r="BP129" s="100">
        <v>0.72767999999999999</v>
      </c>
      <c r="BQ129" s="100">
        <v>0</v>
      </c>
      <c r="BR129" s="100">
        <v>0</v>
      </c>
      <c r="BS129" s="100">
        <v>0</v>
      </c>
      <c r="BT129" s="100">
        <v>0</v>
      </c>
      <c r="BU129" s="100">
        <v>0.72767999999999999</v>
      </c>
      <c r="BV129" s="101">
        <v>0</v>
      </c>
      <c r="BW129" s="101">
        <v>0.81504968944099399</v>
      </c>
      <c r="BX129" s="101">
        <v>0.58556818181818204</v>
      </c>
      <c r="BY129" s="101">
        <v>0</v>
      </c>
      <c r="BZ129" s="101">
        <v>0.73425833333333301</v>
      </c>
      <c r="CA129" s="101">
        <v>4.0920910493827199E-2</v>
      </c>
      <c r="CB129" s="101">
        <v>0</v>
      </c>
      <c r="CC129" s="101">
        <v>0.90705999999999998</v>
      </c>
      <c r="CD129" s="101">
        <v>0.555634615384615</v>
      </c>
      <c r="CE129" s="101">
        <v>0.53571428571428603</v>
      </c>
      <c r="CF129" s="101">
        <v>0.73239436619718301</v>
      </c>
      <c r="CG129" s="101">
        <v>0</v>
      </c>
      <c r="CH129" s="101" t="s">
        <v>73</v>
      </c>
      <c r="CI129" s="101">
        <v>-0.18495031055900601</v>
      </c>
      <c r="CJ129" s="101">
        <v>0.41443181818181801</v>
      </c>
      <c r="CK129" s="101">
        <v>1.3635326086956499</v>
      </c>
      <c r="CL129" s="101">
        <v>-0.26574166666666699</v>
      </c>
      <c r="CM129" s="101">
        <v>-0.95907908950617293</v>
      </c>
      <c r="CN129" s="101">
        <v>1.14376694915254</v>
      </c>
      <c r="CO129" s="101">
        <v>-9.2940000000000009E-2</v>
      </c>
      <c r="CP129" s="101">
        <v>-0.444365384615385</v>
      </c>
      <c r="CQ129" s="101">
        <v>-0.46428571428571402</v>
      </c>
      <c r="CR129" s="101">
        <v>0.26760563380281699</v>
      </c>
      <c r="CS129" s="101">
        <v>0</v>
      </c>
      <c r="CT129" s="98">
        <v>3.9800053333333332</v>
      </c>
      <c r="CU129" s="98">
        <v>3.6768053333333337</v>
      </c>
      <c r="CV129" s="98">
        <v>3.6768053333333337</v>
      </c>
      <c r="CW129" s="98">
        <v>3.6768053333333337</v>
      </c>
      <c r="CX129" s="16" t="s">
        <v>94</v>
      </c>
      <c r="CY129" s="16" t="s">
        <v>95</v>
      </c>
      <c r="CZ129" s="98" t="b">
        <v>1</v>
      </c>
      <c r="DA129" s="98" t="b">
        <v>0</v>
      </c>
      <c r="DB129" s="98">
        <v>4.1740533333333332</v>
      </c>
      <c r="DC129" s="98">
        <v>3.9800053333333332</v>
      </c>
      <c r="DD129" s="102">
        <v>3.2325581395348837</v>
      </c>
      <c r="DE129" s="36">
        <v>0.34420420792996037</v>
      </c>
      <c r="DF129" s="36">
        <v>0.11662246441182103</v>
      </c>
      <c r="DG129" s="102">
        <v>0.2819592296177611</v>
      </c>
      <c r="DH129" s="16">
        <v>0</v>
      </c>
      <c r="DI129" s="16">
        <v>4.0992640000000007</v>
      </c>
      <c r="DJ129" s="16" t="b">
        <v>0</v>
      </c>
      <c r="DK129" s="16" t="b">
        <v>0</v>
      </c>
    </row>
    <row r="130" spans="1:115" x14ac:dyDescent="0.2">
      <c r="A130" s="93" t="s">
        <v>228</v>
      </c>
      <c r="B130" s="16" t="s">
        <v>77</v>
      </c>
      <c r="C130" s="16" t="s">
        <v>78</v>
      </c>
      <c r="D130" s="16" t="s">
        <v>72</v>
      </c>
      <c r="E130" s="92" t="s">
        <v>98</v>
      </c>
      <c r="F130" s="36">
        <v>0.11117333333333333</v>
      </c>
      <c r="G130" s="36">
        <v>1.012688</v>
      </c>
      <c r="H130" s="36">
        <v>0.31937066666666669</v>
      </c>
      <c r="I130" s="36">
        <v>7.0746666666666666E-2</v>
      </c>
      <c r="J130" s="36">
        <v>2.0213333333333333E-3</v>
      </c>
      <c r="K130" s="36">
        <v>0.8550239999999999</v>
      </c>
      <c r="L130" s="36">
        <v>0.32543466666666671</v>
      </c>
      <c r="M130" s="36">
        <v>4.4469333333333333E-2</v>
      </c>
      <c r="N130" s="36">
        <v>-6.0639999999999999E-3</v>
      </c>
      <c r="O130" s="36">
        <v>4.6490666666666666E-2</v>
      </c>
      <c r="P130" s="36">
        <v>0.26681600000000005</v>
      </c>
      <c r="Q130" s="36">
        <v>7.2767999999999985E-2</v>
      </c>
      <c r="R130" s="94">
        <v>0.27710642424242427</v>
      </c>
      <c r="S130" s="94">
        <v>0.10241422222222221</v>
      </c>
      <c r="T130" s="7">
        <v>0</v>
      </c>
      <c r="U130" s="7">
        <v>0</v>
      </c>
      <c r="V130" s="7">
        <v>0</v>
      </c>
      <c r="W130" s="7">
        <v>1.2128E-2</v>
      </c>
      <c r="X130" s="7">
        <v>0</v>
      </c>
      <c r="Y130" s="7">
        <v>0</v>
      </c>
      <c r="Z130" s="7">
        <v>0</v>
      </c>
      <c r="AA130" s="7">
        <v>1.4311039999999999</v>
      </c>
      <c r="AB130" s="7">
        <v>0</v>
      </c>
      <c r="AC130" s="95">
        <v>1.4432319999999998</v>
      </c>
      <c r="AD130" s="95">
        <v>0.52150400000000008</v>
      </c>
      <c r="AE130" s="95">
        <v>0.92172799999999999</v>
      </c>
      <c r="AF130" s="95">
        <v>0</v>
      </c>
      <c r="AG130" s="96">
        <v>1.4432319999999998</v>
      </c>
      <c r="AH130" s="96">
        <v>1.2179578011894034</v>
      </c>
      <c r="AI130" s="96">
        <v>0.9510185676392573</v>
      </c>
      <c r="AJ130" s="96">
        <v>2.6540053050397878</v>
      </c>
      <c r="AK130" s="96">
        <v>3.6050238726790447</v>
      </c>
      <c r="AL130" s="96">
        <v>0</v>
      </c>
      <c r="AM130" s="97">
        <v>0</v>
      </c>
      <c r="AN130" s="97">
        <v>0</v>
      </c>
      <c r="AO130" s="36">
        <v>7.2767999999999985E-2</v>
      </c>
      <c r="AP130" s="36">
        <v>0</v>
      </c>
      <c r="AQ130" s="36">
        <v>2.0213333333333333E-2</v>
      </c>
      <c r="AR130" s="36">
        <v>0.44974666666666668</v>
      </c>
      <c r="AS130" s="36">
        <v>0.34362666666666669</v>
      </c>
      <c r="AT130" s="36">
        <v>0.57607999999999993</v>
      </c>
      <c r="AU130" s="36">
        <v>0.58184597720165976</v>
      </c>
      <c r="AV130" s="36">
        <v>1.3745770193427929E-2</v>
      </c>
      <c r="AW130" s="36">
        <v>0.12761044315627551</v>
      </c>
      <c r="AX130" s="36">
        <v>0.13472938586106054</v>
      </c>
      <c r="AY130" s="36">
        <v>6.4446215464026249E-2</v>
      </c>
      <c r="AZ130" s="36">
        <v>9.367327568779231E-2</v>
      </c>
      <c r="BA130" s="36">
        <v>7.7266524854321825E-2</v>
      </c>
      <c r="BB130" s="36">
        <v>0.32986656983597895</v>
      </c>
      <c r="BC130" s="98">
        <v>8.0853333333333333E-3</v>
      </c>
      <c r="BD130" s="99">
        <v>1.369618828921209</v>
      </c>
      <c r="BE130" s="100">
        <v>0</v>
      </c>
      <c r="BF130" s="100">
        <v>0</v>
      </c>
      <c r="BG130" s="100">
        <v>0.36384</v>
      </c>
      <c r="BH130" s="100">
        <v>0</v>
      </c>
      <c r="BI130" s="100">
        <v>1.09152</v>
      </c>
      <c r="BJ130" s="100">
        <v>0</v>
      </c>
      <c r="BK130" s="100">
        <v>1.0733280000000001</v>
      </c>
      <c r="BL130" s="100">
        <v>3.032E-2</v>
      </c>
      <c r="BM130" s="100">
        <v>9.9045333333333346E-2</v>
      </c>
      <c r="BN130" s="100">
        <v>0</v>
      </c>
      <c r="BO130" s="100">
        <v>0</v>
      </c>
      <c r="BP130" s="100">
        <v>1.45536</v>
      </c>
      <c r="BQ130" s="100">
        <v>0</v>
      </c>
      <c r="BR130" s="100">
        <v>0</v>
      </c>
      <c r="BS130" s="100">
        <v>0.36384</v>
      </c>
      <c r="BT130" s="100">
        <v>0</v>
      </c>
      <c r="BU130" s="100">
        <v>1.09152</v>
      </c>
      <c r="BV130" s="101">
        <v>0.57627727272727303</v>
      </c>
      <c r="BW130" s="101">
        <v>6.2638833992094897E-2</v>
      </c>
      <c r="BX130" s="101">
        <v>0.18791093750000001</v>
      </c>
      <c r="BY130" s="101">
        <v>0.67334615384615404</v>
      </c>
      <c r="BZ130" s="101">
        <v>0</v>
      </c>
      <c r="CA130" s="101">
        <v>1.4573877068557901E-2</v>
      </c>
      <c r="CB130" s="101">
        <v>0.50701086956521701</v>
      </c>
      <c r="CC130" s="101">
        <v>0</v>
      </c>
      <c r="CD130" s="101">
        <v>0</v>
      </c>
      <c r="CE130" s="101">
        <v>0</v>
      </c>
      <c r="CF130" s="101">
        <v>0</v>
      </c>
      <c r="CG130" s="101">
        <v>0</v>
      </c>
      <c r="CH130" s="101">
        <v>-0.42372272727272703</v>
      </c>
      <c r="CI130" s="101">
        <v>-0.93736116600790498</v>
      </c>
      <c r="CJ130" s="101">
        <v>-0.81208906250000001</v>
      </c>
      <c r="CK130" s="101">
        <v>-0.32665384615384602</v>
      </c>
      <c r="CL130" s="101">
        <v>55.764499999999998</v>
      </c>
      <c r="CM130" s="101">
        <v>-0.98542612293144205</v>
      </c>
      <c r="CN130" s="101">
        <v>-0.49298913043478299</v>
      </c>
      <c r="CO130" s="101">
        <v>1.5743586956521698</v>
      </c>
      <c r="CP130" s="101">
        <v>12.482875</v>
      </c>
      <c r="CQ130" s="101">
        <v>16.115384615384599</v>
      </c>
      <c r="CR130" s="101">
        <v>2.2007575757575797</v>
      </c>
      <c r="CS130" s="101">
        <v>0</v>
      </c>
      <c r="CT130" s="98">
        <v>0.36990399999999984</v>
      </c>
      <c r="CU130" s="98">
        <v>0.33958399999999983</v>
      </c>
      <c r="CV130" s="98">
        <v>0.64783733333333315</v>
      </c>
      <c r="CW130" s="98">
        <v>2.6277333333333191E-2</v>
      </c>
      <c r="CX130" s="16" t="s">
        <v>69</v>
      </c>
      <c r="CY130" s="16" t="s">
        <v>70</v>
      </c>
      <c r="CZ130" s="98" t="b">
        <v>1</v>
      </c>
      <c r="DA130" s="98" t="b">
        <v>0</v>
      </c>
      <c r="DB130" s="98">
        <v>0.36990399999999984</v>
      </c>
      <c r="DC130" s="98">
        <v>1.4432319999999998</v>
      </c>
      <c r="DD130" s="102">
        <v>0</v>
      </c>
      <c r="DE130" s="36">
        <v>0.32285839426543383</v>
      </c>
      <c r="DF130" s="36">
        <v>0.20472926106224576</v>
      </c>
      <c r="DG130" s="102">
        <v>0.28068772012809129</v>
      </c>
      <c r="DH130" s="16">
        <v>0</v>
      </c>
      <c r="DI130" s="16">
        <v>0</v>
      </c>
      <c r="DJ130" s="16" t="b">
        <v>0</v>
      </c>
      <c r="DK130" s="16" t="b">
        <v>1</v>
      </c>
    </row>
    <row r="131" spans="1:115" x14ac:dyDescent="0.2">
      <c r="A131" s="93" t="s">
        <v>229</v>
      </c>
      <c r="B131" s="16" t="s">
        <v>77</v>
      </c>
      <c r="C131" s="16" t="s">
        <v>101</v>
      </c>
      <c r="D131" s="16" t="s">
        <v>156</v>
      </c>
      <c r="E131" s="92" t="s">
        <v>98</v>
      </c>
      <c r="F131" s="36">
        <v>0</v>
      </c>
      <c r="G131" s="36">
        <v>0</v>
      </c>
      <c r="H131" s="36">
        <v>4.0426666666666664</v>
      </c>
      <c r="I131" s="36">
        <v>4.4974666666666669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94">
        <v>0.7763757575757575</v>
      </c>
      <c r="S131" s="94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95">
        <v>0</v>
      </c>
      <c r="AD131" s="95">
        <v>0</v>
      </c>
      <c r="AE131" s="95">
        <v>0</v>
      </c>
      <c r="AF131" s="95">
        <v>0</v>
      </c>
      <c r="AG131" s="96">
        <v>0</v>
      </c>
      <c r="AH131" s="96">
        <v>0</v>
      </c>
      <c r="AI131" s="96">
        <v>0</v>
      </c>
      <c r="AJ131" s="96">
        <v>0</v>
      </c>
      <c r="AK131" s="96">
        <v>0</v>
      </c>
      <c r="AL131" s="96">
        <v>0</v>
      </c>
      <c r="AM131" s="97">
        <v>12.383193333333331</v>
      </c>
      <c r="AN131" s="97">
        <v>0</v>
      </c>
      <c r="AO131" s="36">
        <v>0</v>
      </c>
      <c r="AP131" s="36">
        <v>0</v>
      </c>
      <c r="AQ131" s="36">
        <v>0</v>
      </c>
      <c r="AR131" s="36">
        <v>0</v>
      </c>
      <c r="AS131" s="36">
        <v>5.5586666666666664</v>
      </c>
      <c r="AT131" s="36">
        <v>0</v>
      </c>
      <c r="AU131" s="36">
        <v>0</v>
      </c>
      <c r="AV131" s="36">
        <v>0</v>
      </c>
      <c r="AW131" s="36">
        <v>0</v>
      </c>
      <c r="AX131" s="36">
        <v>0</v>
      </c>
      <c r="AY131" s="36">
        <v>0</v>
      </c>
      <c r="AZ131" s="36">
        <v>0</v>
      </c>
      <c r="BA131" s="36">
        <v>0</v>
      </c>
      <c r="BB131" s="36">
        <v>0</v>
      </c>
      <c r="BC131" s="98">
        <v>0</v>
      </c>
      <c r="BD131" s="99">
        <v>5.5586666666666664</v>
      </c>
      <c r="BE131" s="100">
        <v>0</v>
      </c>
      <c r="BF131" s="100">
        <v>0</v>
      </c>
      <c r="BG131" s="100">
        <v>0</v>
      </c>
      <c r="BH131" s="100">
        <v>5.5586666666666664</v>
      </c>
      <c r="BI131" s="100">
        <v>0</v>
      </c>
      <c r="BJ131" s="100">
        <v>0</v>
      </c>
      <c r="BK131" s="100">
        <v>0</v>
      </c>
      <c r="BL131" s="100">
        <v>0</v>
      </c>
      <c r="BM131" s="100">
        <v>0</v>
      </c>
      <c r="BN131" s="100">
        <v>5.5586666666666664</v>
      </c>
      <c r="BO131" s="100">
        <v>0</v>
      </c>
      <c r="BP131" s="100">
        <v>0</v>
      </c>
      <c r="BQ131" s="100">
        <v>0</v>
      </c>
      <c r="BR131" s="100">
        <v>0</v>
      </c>
      <c r="BS131" s="100">
        <v>0</v>
      </c>
      <c r="BT131" s="100">
        <v>0</v>
      </c>
      <c r="BU131" s="100">
        <v>0</v>
      </c>
      <c r="BV131" s="101">
        <v>1</v>
      </c>
      <c r="BW131" s="101">
        <v>0</v>
      </c>
      <c r="BX131" s="101">
        <v>0.25</v>
      </c>
      <c r="BY131" s="101">
        <v>0</v>
      </c>
      <c r="BZ131" s="101">
        <v>0</v>
      </c>
      <c r="CA131" s="101">
        <v>1</v>
      </c>
      <c r="CB131" s="101">
        <v>1</v>
      </c>
      <c r="CC131" s="101">
        <v>1</v>
      </c>
      <c r="CD131" s="101">
        <v>1</v>
      </c>
      <c r="CE131" s="101">
        <v>1</v>
      </c>
      <c r="CF131" s="101">
        <v>1</v>
      </c>
      <c r="CG131" s="101">
        <v>0</v>
      </c>
      <c r="CH131" s="101" t="s">
        <v>73</v>
      </c>
      <c r="CI131" s="101" t="s">
        <v>73</v>
      </c>
      <c r="CJ131" s="101">
        <v>-0.75</v>
      </c>
      <c r="CK131" s="101">
        <v>-1</v>
      </c>
      <c r="CL131" s="101" t="s">
        <v>73</v>
      </c>
      <c r="CM131" s="101" t="s">
        <v>73</v>
      </c>
      <c r="CN131" s="101" t="s">
        <v>73</v>
      </c>
      <c r="CO131" s="101" t="s">
        <v>73</v>
      </c>
      <c r="CP131" s="101" t="s">
        <v>73</v>
      </c>
      <c r="CQ131" s="101" t="s">
        <v>73</v>
      </c>
      <c r="CR131" s="101" t="s">
        <v>73</v>
      </c>
      <c r="CS131" s="101">
        <v>0</v>
      </c>
      <c r="CT131" s="98">
        <v>0</v>
      </c>
      <c r="CU131" s="98">
        <v>0</v>
      </c>
      <c r="CV131" s="98">
        <v>0</v>
      </c>
      <c r="CW131" s="98">
        <v>0</v>
      </c>
      <c r="CY131" s="16" t="s">
        <v>74</v>
      </c>
      <c r="CZ131" s="98" t="b">
        <v>0</v>
      </c>
      <c r="DA131" s="98" t="b">
        <v>0</v>
      </c>
      <c r="DB131" s="98">
        <v>0</v>
      </c>
      <c r="DC131" s="98">
        <v>0</v>
      </c>
      <c r="DD131" s="102" t="s">
        <v>75</v>
      </c>
      <c r="DE131" s="36">
        <v>1.5940654807483854</v>
      </c>
      <c r="DF131" s="36">
        <v>1.4812143213855691</v>
      </c>
      <c r="DG131" s="102">
        <v>0</v>
      </c>
      <c r="DH131" s="16">
        <v>0</v>
      </c>
      <c r="DI131" s="16">
        <v>0</v>
      </c>
      <c r="DJ131" s="16" t="b">
        <v>0</v>
      </c>
      <c r="DK131" s="16" t="b">
        <v>0</v>
      </c>
    </row>
    <row r="132" spans="1:115" x14ac:dyDescent="0.2">
      <c r="A132" s="93" t="s">
        <v>230</v>
      </c>
      <c r="B132" s="16" t="s">
        <v>65</v>
      </c>
      <c r="C132" s="16" t="s">
        <v>66</v>
      </c>
      <c r="D132" s="16" t="s">
        <v>72</v>
      </c>
      <c r="E132" s="92" t="s">
        <v>68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94">
        <v>0</v>
      </c>
      <c r="S132" s="94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95">
        <v>0</v>
      </c>
      <c r="AD132" s="95">
        <v>0</v>
      </c>
      <c r="AE132" s="95">
        <v>0</v>
      </c>
      <c r="AF132" s="95">
        <v>0</v>
      </c>
      <c r="AG132" s="96">
        <v>0</v>
      </c>
      <c r="AH132" s="96">
        <v>0</v>
      </c>
      <c r="AI132" s="96">
        <v>0</v>
      </c>
      <c r="AJ132" s="96">
        <v>0</v>
      </c>
      <c r="AK132" s="96">
        <v>0</v>
      </c>
      <c r="AL132" s="96">
        <v>0</v>
      </c>
      <c r="AM132" s="97">
        <v>0</v>
      </c>
      <c r="AN132" s="97">
        <v>0</v>
      </c>
      <c r="AO132" s="36">
        <v>0</v>
      </c>
      <c r="AP132" s="36">
        <v>0</v>
      </c>
      <c r="AQ132" s="36">
        <v>0</v>
      </c>
      <c r="AR132" s="36">
        <v>0</v>
      </c>
      <c r="AS132" s="36">
        <v>0</v>
      </c>
      <c r="AT132" s="36">
        <v>0</v>
      </c>
      <c r="AU132" s="36">
        <v>0</v>
      </c>
      <c r="AV132" s="36">
        <v>0</v>
      </c>
      <c r="AW132" s="36">
        <v>0</v>
      </c>
      <c r="AX132" s="36">
        <v>0</v>
      </c>
      <c r="AY132" s="36">
        <v>0</v>
      </c>
      <c r="AZ132" s="36">
        <v>0</v>
      </c>
      <c r="BA132" s="36">
        <v>0</v>
      </c>
      <c r="BB132" s="36">
        <v>0</v>
      </c>
      <c r="BC132" s="98">
        <v>0</v>
      </c>
      <c r="BD132" s="99">
        <v>0</v>
      </c>
      <c r="BE132" s="100">
        <v>0</v>
      </c>
      <c r="BF132" s="100">
        <v>0</v>
      </c>
      <c r="BG132" s="100">
        <v>0</v>
      </c>
      <c r="BH132" s="100">
        <v>0</v>
      </c>
      <c r="BI132" s="100">
        <v>0</v>
      </c>
      <c r="BJ132" s="100">
        <v>0</v>
      </c>
      <c r="BK132" s="100">
        <v>0</v>
      </c>
      <c r="BL132" s="100">
        <v>0</v>
      </c>
      <c r="BM132" s="100">
        <v>0</v>
      </c>
      <c r="BN132" s="100">
        <v>0</v>
      </c>
      <c r="BO132" s="100">
        <v>0</v>
      </c>
      <c r="BP132" s="100">
        <v>0</v>
      </c>
      <c r="BQ132" s="100">
        <v>0</v>
      </c>
      <c r="BR132" s="100">
        <v>0</v>
      </c>
      <c r="BS132" s="100">
        <v>0</v>
      </c>
      <c r="BT132" s="100">
        <v>0</v>
      </c>
      <c r="BU132" s="100">
        <v>0</v>
      </c>
      <c r="BV132" s="101" t="s">
        <v>73</v>
      </c>
      <c r="BW132" s="101" t="s">
        <v>73</v>
      </c>
      <c r="BX132" s="101" t="s">
        <v>73</v>
      </c>
      <c r="BY132" s="101" t="s">
        <v>73</v>
      </c>
      <c r="BZ132" s="101" t="s">
        <v>73</v>
      </c>
      <c r="CA132" s="101" t="s">
        <v>73</v>
      </c>
      <c r="CB132" s="101" t="s">
        <v>73</v>
      </c>
      <c r="CC132" s="101" t="s">
        <v>73</v>
      </c>
      <c r="CD132" s="101" t="s">
        <v>73</v>
      </c>
      <c r="CE132" s="101" t="s">
        <v>73</v>
      </c>
      <c r="CF132" s="101" t="s">
        <v>73</v>
      </c>
      <c r="CG132" s="101" t="s">
        <v>73</v>
      </c>
      <c r="CH132" s="101" t="s">
        <v>73</v>
      </c>
      <c r="CI132" s="101" t="s">
        <v>73</v>
      </c>
      <c r="CJ132" s="101" t="s">
        <v>73</v>
      </c>
      <c r="CK132" s="101" t="s">
        <v>73</v>
      </c>
      <c r="CL132" s="101" t="s">
        <v>73</v>
      </c>
      <c r="CM132" s="101" t="s">
        <v>73</v>
      </c>
      <c r="CN132" s="101" t="s">
        <v>73</v>
      </c>
      <c r="CO132" s="101" t="s">
        <v>73</v>
      </c>
      <c r="CP132" s="101" t="s">
        <v>73</v>
      </c>
      <c r="CQ132" s="101" t="s">
        <v>73</v>
      </c>
      <c r="CR132" s="101" t="s">
        <v>73</v>
      </c>
      <c r="CS132" s="101" t="s">
        <v>73</v>
      </c>
      <c r="CT132" s="98">
        <v>0</v>
      </c>
      <c r="CU132" s="98">
        <v>0</v>
      </c>
      <c r="CV132" s="98">
        <v>0</v>
      </c>
      <c r="CW132" s="98">
        <v>0</v>
      </c>
      <c r="CY132" s="16" t="s">
        <v>74</v>
      </c>
      <c r="CZ132" s="98" t="b">
        <v>0</v>
      </c>
      <c r="DA132" s="98" t="b">
        <v>0</v>
      </c>
      <c r="DB132" s="98">
        <v>0</v>
      </c>
      <c r="DC132" s="98">
        <v>0</v>
      </c>
      <c r="DD132" s="102" t="s">
        <v>75</v>
      </c>
      <c r="DE132" s="36">
        <v>0</v>
      </c>
      <c r="DF132" s="36">
        <v>0</v>
      </c>
      <c r="DG132" s="102">
        <v>0</v>
      </c>
      <c r="DH132" s="16">
        <v>0</v>
      </c>
      <c r="DI132" s="16">
        <v>0</v>
      </c>
      <c r="DJ132" s="16" t="b">
        <v>0</v>
      </c>
      <c r="DK132" s="16" t="b">
        <v>0</v>
      </c>
    </row>
    <row r="133" spans="1:115" x14ac:dyDescent="0.2">
      <c r="A133" s="93" t="s">
        <v>231</v>
      </c>
      <c r="B133" s="16" t="s">
        <v>77</v>
      </c>
      <c r="C133" s="16" t="s">
        <v>78</v>
      </c>
      <c r="D133" s="16" t="s">
        <v>67</v>
      </c>
      <c r="E133" s="92" t="s">
        <v>98</v>
      </c>
      <c r="F133" s="36">
        <v>0.11875333333333332</v>
      </c>
      <c r="G133" s="36">
        <v>9.5507999999999996E-2</v>
      </c>
      <c r="H133" s="36">
        <v>4.800666666666667E-2</v>
      </c>
      <c r="I133" s="36">
        <v>4.3963999999999996E-2</v>
      </c>
      <c r="J133" s="36">
        <v>1.9202666666666666E-2</v>
      </c>
      <c r="K133" s="36">
        <v>3.6383999999999993E-2</v>
      </c>
      <c r="L133" s="36">
        <v>9.6013333333333339E-2</v>
      </c>
      <c r="M133" s="36">
        <v>5.9629333333333333E-2</v>
      </c>
      <c r="N133" s="36">
        <v>3.8405333333333333E-2</v>
      </c>
      <c r="O133" s="36">
        <v>1.0106666666666667E-2</v>
      </c>
      <c r="P133" s="36">
        <v>1.516E-3</v>
      </c>
      <c r="Q133" s="36">
        <v>0</v>
      </c>
      <c r="R133" s="94">
        <v>5.1589939393939389E-2</v>
      </c>
      <c r="S133" s="94">
        <v>1.6676000000000003E-2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6.0478293333333329E-2</v>
      </c>
      <c r="AB133" s="7">
        <v>0</v>
      </c>
      <c r="AC133" s="95">
        <v>6.0478293333333329E-2</v>
      </c>
      <c r="AD133" s="95">
        <v>5.5667519999999991E-2</v>
      </c>
      <c r="AE133" s="95">
        <v>0</v>
      </c>
      <c r="AF133" s="95">
        <v>4.8107733333333331E-3</v>
      </c>
      <c r="AG133" s="96">
        <v>6.0478293333333329E-2</v>
      </c>
      <c r="AH133" s="96">
        <v>0.58321094841163901</v>
      </c>
      <c r="AI133" s="96">
        <v>0.54527401602849501</v>
      </c>
      <c r="AJ133" s="96">
        <v>1.7502622736717126</v>
      </c>
      <c r="AK133" s="96">
        <v>2.2955362897002076</v>
      </c>
      <c r="AL133" s="96">
        <v>7.9308161535701596E-2</v>
      </c>
      <c r="AM133" s="97">
        <v>0.21998928502653628</v>
      </c>
      <c r="AN133" s="97">
        <v>0</v>
      </c>
      <c r="AO133" s="36">
        <v>0</v>
      </c>
      <c r="AP133" s="36">
        <v>5.0533333333333333E-2</v>
      </c>
      <c r="AQ133" s="36">
        <v>0.10611999999999999</v>
      </c>
      <c r="AR133" s="36">
        <v>4.800666666666667E-2</v>
      </c>
      <c r="AS133" s="36">
        <v>4.3963999999999996E-2</v>
      </c>
      <c r="AT133" s="36">
        <v>4.3963999999999996E-2</v>
      </c>
      <c r="AU133" s="36">
        <v>1.0617627321198168E-2</v>
      </c>
      <c r="AV133" s="36">
        <v>1.5926440981797255E-2</v>
      </c>
      <c r="AW133" s="36">
        <v>2.1235254642396336E-2</v>
      </c>
      <c r="AX133" s="36">
        <v>2.6544068302995428E-2</v>
      </c>
      <c r="AY133" s="36">
        <v>1.0617627321198168E-2</v>
      </c>
      <c r="AZ133" s="36">
        <v>8.4941018569585344E-2</v>
      </c>
      <c r="BA133" s="36">
        <v>0.16457322347857159</v>
      </c>
      <c r="BB133" s="36">
        <v>0</v>
      </c>
      <c r="BC133" s="98">
        <v>0.15665333333333334</v>
      </c>
      <c r="BD133" s="99">
        <v>0.56656496728440897</v>
      </c>
      <c r="BE133" s="100">
        <v>0</v>
      </c>
      <c r="BF133" s="100">
        <v>8.2470399999999999E-2</v>
      </c>
      <c r="BG133" s="100">
        <v>9.621546666666668E-2</v>
      </c>
      <c r="BH133" s="100">
        <v>0</v>
      </c>
      <c r="BI133" s="100">
        <v>0</v>
      </c>
      <c r="BJ133" s="100">
        <v>0</v>
      </c>
      <c r="BK133" s="100">
        <v>9.8034666666666659E-2</v>
      </c>
      <c r="BL133" s="100">
        <v>8.0853333333333333E-3</v>
      </c>
      <c r="BM133" s="100">
        <v>1.8697333333333333E-2</v>
      </c>
      <c r="BN133" s="100">
        <v>0</v>
      </c>
      <c r="BO133" s="100">
        <v>0</v>
      </c>
      <c r="BP133" s="100">
        <v>0.17868586666666669</v>
      </c>
      <c r="BQ133" s="100">
        <v>0</v>
      </c>
      <c r="BR133" s="100">
        <v>8.2470399999999999E-2</v>
      </c>
      <c r="BS133" s="100">
        <v>9.621546666666668E-2</v>
      </c>
      <c r="BT133" s="100">
        <v>0</v>
      </c>
      <c r="BU133" s="100">
        <v>0</v>
      </c>
      <c r="BV133" s="101">
        <v>0.40064603876232602</v>
      </c>
      <c r="BW133" s="101">
        <v>0.49864578925095204</v>
      </c>
      <c r="BX133" s="101">
        <v>0.73870621282220794</v>
      </c>
      <c r="BY133" s="101">
        <v>0.89730009191176507</v>
      </c>
      <c r="BZ133" s="101">
        <v>0</v>
      </c>
      <c r="CA133" s="101">
        <v>0</v>
      </c>
      <c r="CB133" s="101">
        <v>0</v>
      </c>
      <c r="CC133" s="101">
        <v>0</v>
      </c>
      <c r="CD133" s="101">
        <v>0</v>
      </c>
      <c r="CE133" s="101">
        <v>0</v>
      </c>
      <c r="CF133" s="101">
        <v>0</v>
      </c>
      <c r="CG133" s="101">
        <v>0</v>
      </c>
      <c r="CH133" s="101">
        <v>-0.59935396123767393</v>
      </c>
      <c r="CI133" s="101">
        <v>-0.50135421074904796</v>
      </c>
      <c r="CJ133" s="101">
        <v>-0.261293787177792</v>
      </c>
      <c r="CK133" s="101">
        <v>-0.10269990808823501</v>
      </c>
      <c r="CL133" s="101">
        <v>-1</v>
      </c>
      <c r="CM133" s="101">
        <v>-1</v>
      </c>
      <c r="CN133" s="101">
        <v>-1</v>
      </c>
      <c r="CO133" s="101">
        <v>-1</v>
      </c>
      <c r="CP133" s="101">
        <v>-1</v>
      </c>
      <c r="CQ133" s="101">
        <v>4.8823529411764701</v>
      </c>
      <c r="CR133" s="101">
        <v>76.205882352941202</v>
      </c>
      <c r="CS133" s="101">
        <v>0</v>
      </c>
      <c r="CT133" s="98">
        <v>-3.7556373333333344E-2</v>
      </c>
      <c r="CU133" s="98">
        <v>2.1264426666666655E-2</v>
      </c>
      <c r="CV133" s="98">
        <v>0.10686789333333334</v>
      </c>
      <c r="CW133" s="98">
        <v>-8.152037333333334E-2</v>
      </c>
      <c r="CX133" s="16" t="s">
        <v>84</v>
      </c>
      <c r="CY133" s="16" t="s">
        <v>85</v>
      </c>
      <c r="CZ133" s="98" t="b">
        <v>0</v>
      </c>
      <c r="DA133" s="98" t="b">
        <v>1</v>
      </c>
      <c r="DB133" s="98">
        <v>-4.2367146666666675E-2</v>
      </c>
      <c r="DC133" s="98">
        <v>5.1341866666666609E-3</v>
      </c>
      <c r="DD133" s="102">
        <v>0.51546391752577325</v>
      </c>
      <c r="DE133" s="36">
        <v>3.7272377683881086E-2</v>
      </c>
      <c r="DF133" s="36">
        <v>4.444052122055174E-2</v>
      </c>
      <c r="DG133" s="102">
        <v>6.9574069675019112E-2</v>
      </c>
      <c r="DH133" s="16">
        <v>0</v>
      </c>
      <c r="DI133" s="16">
        <v>0</v>
      </c>
      <c r="DJ133" s="16" t="b">
        <v>0</v>
      </c>
      <c r="DK133" s="16" t="b">
        <v>0</v>
      </c>
    </row>
    <row r="134" spans="1:115" x14ac:dyDescent="0.2">
      <c r="A134" s="93" t="s">
        <v>232</v>
      </c>
      <c r="B134" s="16" t="s">
        <v>77</v>
      </c>
      <c r="C134" s="16" t="s">
        <v>66</v>
      </c>
      <c r="D134" s="16" t="s">
        <v>67</v>
      </c>
      <c r="E134" s="92" t="s">
        <v>98</v>
      </c>
      <c r="F134" s="36">
        <v>2.4296426666666666</v>
      </c>
      <c r="G134" s="36">
        <v>2.7202093333333335</v>
      </c>
      <c r="H134" s="36">
        <v>4.7415426666666667</v>
      </c>
      <c r="I134" s="36">
        <v>4.1952773333333333</v>
      </c>
      <c r="J134" s="36">
        <v>6.2216640000000005</v>
      </c>
      <c r="K134" s="36">
        <v>2.2254879999999999</v>
      </c>
      <c r="L134" s="36">
        <v>6.7012253333333325</v>
      </c>
      <c r="M134" s="36">
        <v>10.774212</v>
      </c>
      <c r="N134" s="36">
        <v>18.021702666666666</v>
      </c>
      <c r="O134" s="36">
        <v>3.1643973333333331</v>
      </c>
      <c r="P134" s="36">
        <v>6.6350266666666675</v>
      </c>
      <c r="Q134" s="36">
        <v>7.3293546666666662</v>
      </c>
      <c r="R134" s="94">
        <v>6.1663989090909075</v>
      </c>
      <c r="S134" s="94">
        <v>9.2737088888888888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14.658305066666669</v>
      </c>
      <c r="AC134" s="95">
        <v>14.658305066666669</v>
      </c>
      <c r="AD134" s="95">
        <v>14.6532012</v>
      </c>
      <c r="AE134" s="95">
        <v>0</v>
      </c>
      <c r="AF134" s="95">
        <v>5.1038666666666666E-3</v>
      </c>
      <c r="AG134" s="96">
        <v>14.658305066666669</v>
      </c>
      <c r="AH134" s="96">
        <v>1.0585524395253636</v>
      </c>
      <c r="AI134" s="96">
        <v>1.2008225733634312</v>
      </c>
      <c r="AJ134" s="96">
        <v>0</v>
      </c>
      <c r="AK134" s="96">
        <v>1.2008225733634312</v>
      </c>
      <c r="AL134" s="96">
        <v>7.1680921500797643</v>
      </c>
      <c r="AM134" s="97">
        <v>16.957283150079764</v>
      </c>
      <c r="AN134" s="97">
        <v>0.5053333333333333</v>
      </c>
      <c r="AO134" s="36">
        <v>7.3293546666666662</v>
      </c>
      <c r="AP134" s="36">
        <v>0</v>
      </c>
      <c r="AQ134" s="36">
        <v>2.5173821557426055</v>
      </c>
      <c r="AR134" s="36">
        <v>3.1501612772588241</v>
      </c>
      <c r="AS134" s="36">
        <v>3.9518921786094579</v>
      </c>
      <c r="AT134" s="36">
        <v>5.2719655926924114</v>
      </c>
      <c r="AU134" s="36">
        <v>9.0778943911659891</v>
      </c>
      <c r="AV134" s="36">
        <v>5.838428045448155</v>
      </c>
      <c r="AW134" s="36">
        <v>10.640060431864494</v>
      </c>
      <c r="AX134" s="36">
        <v>11.824988338534585</v>
      </c>
      <c r="AY134" s="36">
        <v>10.306814817730181</v>
      </c>
      <c r="AZ134" s="36">
        <v>10.182395991130363</v>
      </c>
      <c r="BA134" s="36">
        <v>9.4980035482763725</v>
      </c>
      <c r="BB134" s="36">
        <v>8.6771831712446588</v>
      </c>
      <c r="BC134" s="98">
        <v>2.5173821557426055</v>
      </c>
      <c r="BD134" s="99">
        <v>76.278864873031409</v>
      </c>
      <c r="BE134" s="100">
        <v>0</v>
      </c>
      <c r="BF134" s="100">
        <v>0</v>
      </c>
      <c r="BG134" s="100">
        <v>0</v>
      </c>
      <c r="BH134" s="100">
        <v>6.5737802666666658</v>
      </c>
      <c r="BI134" s="100">
        <v>0</v>
      </c>
      <c r="BJ134" s="100">
        <v>0</v>
      </c>
      <c r="BK134" s="100">
        <v>7.3712973333333327</v>
      </c>
      <c r="BL134" s="100">
        <v>7.6305333333333336E-2</v>
      </c>
      <c r="BM134" s="100">
        <v>0</v>
      </c>
      <c r="BN134" s="100">
        <v>0</v>
      </c>
      <c r="BO134" s="100">
        <v>0</v>
      </c>
      <c r="BP134" s="100">
        <v>0</v>
      </c>
      <c r="BQ134" s="100">
        <v>0</v>
      </c>
      <c r="BR134" s="100">
        <v>0</v>
      </c>
      <c r="BS134" s="100">
        <v>0</v>
      </c>
      <c r="BT134" s="100">
        <v>0</v>
      </c>
      <c r="BU134" s="100">
        <v>0</v>
      </c>
      <c r="BV134" s="101">
        <v>0</v>
      </c>
      <c r="BW134" s="101">
        <v>0</v>
      </c>
      <c r="BX134" s="101">
        <v>1.8164103644407001E-3</v>
      </c>
      <c r="BY134" s="101">
        <v>1.85880274920696E-2</v>
      </c>
      <c r="BZ134" s="101">
        <v>0.55038492958206708</v>
      </c>
      <c r="CA134" s="101">
        <v>0.129627243546272</v>
      </c>
      <c r="CB134" s="101">
        <v>0.83182104262255507</v>
      </c>
      <c r="CC134" s="101">
        <v>0.77997310379405205</v>
      </c>
      <c r="CD134" s="101">
        <v>0.367311053768266</v>
      </c>
      <c r="CE134" s="101">
        <v>0.79010376064869303</v>
      </c>
      <c r="CF134" s="101">
        <v>0.70646220719632891</v>
      </c>
      <c r="CG134" s="101">
        <v>0</v>
      </c>
      <c r="CH134" s="101">
        <v>2.1012166535802503</v>
      </c>
      <c r="CI134" s="101">
        <v>1.348466263293</v>
      </c>
      <c r="CJ134" s="101">
        <v>0.99818358963555898</v>
      </c>
      <c r="CK134" s="101">
        <v>0.98141197250793</v>
      </c>
      <c r="CL134" s="101">
        <v>-0.44961507041793297</v>
      </c>
      <c r="CM134" s="101">
        <v>0.87037275645372802</v>
      </c>
      <c r="CN134" s="101">
        <v>0.16817895737744501</v>
      </c>
      <c r="CO134" s="101">
        <v>-0.22002689620594801</v>
      </c>
      <c r="CP134" s="101">
        <v>-0.632688946231734</v>
      </c>
      <c r="CQ134" s="101">
        <v>0.20989623935130702</v>
      </c>
      <c r="CR134" s="101">
        <v>-0.29353779280367098</v>
      </c>
      <c r="CS134" s="101">
        <v>0</v>
      </c>
      <c r="CT134" s="98">
        <v>7.2870077333333336</v>
      </c>
      <c r="CU134" s="98">
        <v>4.7696255775907286</v>
      </c>
      <c r="CV134" s="98">
        <v>4.13684645607451</v>
      </c>
      <c r="CW134" s="98">
        <v>9.9088958213905443</v>
      </c>
      <c r="CX134" s="16" t="s">
        <v>69</v>
      </c>
      <c r="CY134" s="16" t="s">
        <v>70</v>
      </c>
      <c r="CZ134" s="98" t="b">
        <v>0</v>
      </c>
      <c r="DA134" s="98" t="b">
        <v>0</v>
      </c>
      <c r="DB134" s="98">
        <v>7.2819038666666662</v>
      </c>
      <c r="DC134" s="98">
        <v>14.6532012</v>
      </c>
      <c r="DD134" s="102">
        <v>0</v>
      </c>
      <c r="DE134" s="36">
        <v>4.2800558057156746</v>
      </c>
      <c r="DF134" s="36">
        <v>3.6002666780597732</v>
      </c>
      <c r="DG134" s="102">
        <v>0.11847723135281973</v>
      </c>
      <c r="DH134" s="16">
        <v>0</v>
      </c>
      <c r="DI134" s="16">
        <v>0</v>
      </c>
      <c r="DJ134" s="16" t="b">
        <v>0</v>
      </c>
      <c r="DK134" s="16" t="b">
        <v>1</v>
      </c>
    </row>
    <row r="135" spans="1:115" x14ac:dyDescent="0.2">
      <c r="A135" s="93" t="s">
        <v>233</v>
      </c>
      <c r="B135" s="16" t="s">
        <v>65</v>
      </c>
      <c r="C135" s="16" t="s">
        <v>78</v>
      </c>
      <c r="D135" s="16" t="s">
        <v>67</v>
      </c>
      <c r="E135" s="92" t="s">
        <v>122</v>
      </c>
      <c r="F135" s="36">
        <v>3.7899999999999996E-2</v>
      </c>
      <c r="G135" s="36">
        <v>6.3166666666666663E-2</v>
      </c>
      <c r="H135" s="36">
        <v>0.1137</v>
      </c>
      <c r="I135" s="36">
        <v>0.16423333333333334</v>
      </c>
      <c r="J135" s="36">
        <v>0.22739999999999999</v>
      </c>
      <c r="K135" s="36">
        <v>5.0533333333333333E-2</v>
      </c>
      <c r="L135" s="36">
        <v>0</v>
      </c>
      <c r="M135" s="36">
        <v>0.22739999999999999</v>
      </c>
      <c r="N135" s="36">
        <v>0.1137</v>
      </c>
      <c r="O135" s="36">
        <v>0.1895</v>
      </c>
      <c r="P135" s="36">
        <v>0.13896666666666668</v>
      </c>
      <c r="Q135" s="36">
        <v>7.5799999999999992E-2</v>
      </c>
      <c r="R135" s="94">
        <v>0.1205909090909091</v>
      </c>
      <c r="S135" s="94">
        <v>0.1473888888888889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0.26277333333333336</v>
      </c>
      <c r="AB135" s="7">
        <v>0</v>
      </c>
      <c r="AC135" s="95">
        <v>0.26277333333333336</v>
      </c>
      <c r="AD135" s="95">
        <v>0.25266666666666665</v>
      </c>
      <c r="AE135" s="95">
        <v>0</v>
      </c>
      <c r="AF135" s="95">
        <v>1.0106666666666667E-2</v>
      </c>
      <c r="AG135" s="96">
        <v>0.26277333333333336</v>
      </c>
      <c r="AH135" s="96">
        <v>1.9474860895579162</v>
      </c>
      <c r="AI135" s="96">
        <v>1.0587936507936508</v>
      </c>
      <c r="AJ135" s="96">
        <v>1.0587936507936508</v>
      </c>
      <c r="AK135" s="96">
        <v>2.1175873015873017</v>
      </c>
      <c r="AL135" s="96">
        <v>0.15313403064882064</v>
      </c>
      <c r="AM135" s="97">
        <v>0.46886635645378327</v>
      </c>
      <c r="AN135" s="97">
        <v>0.5053333333333333</v>
      </c>
      <c r="AO135" s="36">
        <v>7.5799999999999992E-2</v>
      </c>
      <c r="AP135" s="36">
        <v>0</v>
      </c>
      <c r="AQ135" s="36">
        <v>4.0426666666666666E-2</v>
      </c>
      <c r="AR135" s="36">
        <v>6.569333333333334E-2</v>
      </c>
      <c r="AS135" s="36">
        <v>0.11622666666666669</v>
      </c>
      <c r="AT135" s="36">
        <v>0.16675999999999999</v>
      </c>
      <c r="AU135" s="36">
        <v>0.13272034151497714</v>
      </c>
      <c r="AV135" s="36">
        <v>0</v>
      </c>
      <c r="AW135" s="36">
        <v>0</v>
      </c>
      <c r="AX135" s="36">
        <v>0.10617197762897268</v>
      </c>
      <c r="AY135" s="36">
        <v>6.7042861026910774E-2</v>
      </c>
      <c r="AZ135" s="36">
        <v>0</v>
      </c>
      <c r="BA135" s="36">
        <v>7.4213309838660341E-2</v>
      </c>
      <c r="BB135" s="36">
        <v>8.3049547555279241E-2</v>
      </c>
      <c r="BC135" s="98">
        <v>4.0426666666666666E-2</v>
      </c>
      <c r="BD135" s="99">
        <v>0.58953137089813334</v>
      </c>
      <c r="BE135" s="100">
        <v>0</v>
      </c>
      <c r="BF135" s="100">
        <v>0</v>
      </c>
      <c r="BG135" s="100">
        <v>0</v>
      </c>
      <c r="BH135" s="100">
        <v>0.25266666666666665</v>
      </c>
      <c r="BI135" s="100">
        <v>0</v>
      </c>
      <c r="BJ135" s="100">
        <v>0</v>
      </c>
      <c r="BK135" s="100">
        <v>3.7899999999999996E-2</v>
      </c>
      <c r="BL135" s="100">
        <v>0</v>
      </c>
      <c r="BM135" s="100">
        <v>0</v>
      </c>
      <c r="BN135" s="100">
        <v>0</v>
      </c>
      <c r="BO135" s="100">
        <v>0</v>
      </c>
      <c r="BP135" s="100">
        <v>0.25266666666666665</v>
      </c>
      <c r="BQ135" s="100">
        <v>0</v>
      </c>
      <c r="BR135" s="100">
        <v>0</v>
      </c>
      <c r="BS135" s="100">
        <v>0</v>
      </c>
      <c r="BT135" s="100">
        <v>0.25266666666666665</v>
      </c>
      <c r="BU135" s="100">
        <v>0</v>
      </c>
      <c r="BV135" s="101">
        <v>0</v>
      </c>
      <c r="BW135" s="101">
        <v>0.4</v>
      </c>
      <c r="BX135" s="101">
        <v>0.313711111111111</v>
      </c>
      <c r="BY135" s="101">
        <v>0.50986769230769202</v>
      </c>
      <c r="BZ135" s="101">
        <v>0</v>
      </c>
      <c r="CA135" s="101">
        <v>0</v>
      </c>
      <c r="CB135" s="101">
        <v>1</v>
      </c>
      <c r="CC135" s="101">
        <v>0.41475555555555599</v>
      </c>
      <c r="CD135" s="101">
        <v>0.49870666666666702</v>
      </c>
      <c r="CE135" s="101">
        <v>0.57499999999999996</v>
      </c>
      <c r="CF135" s="101">
        <v>0.72727272727272707</v>
      </c>
      <c r="CG135" s="101">
        <v>0</v>
      </c>
      <c r="CH135" s="101">
        <v>1.4</v>
      </c>
      <c r="CI135" s="101">
        <v>0.6</v>
      </c>
      <c r="CJ135" s="101">
        <v>0.68628888888888895</v>
      </c>
      <c r="CK135" s="101">
        <v>-0.49013230769230803</v>
      </c>
      <c r="CL135" s="101">
        <v>-1</v>
      </c>
      <c r="CM135" s="101">
        <v>-1</v>
      </c>
      <c r="CN135" s="101" t="s">
        <v>73</v>
      </c>
      <c r="CO135" s="101">
        <v>-0.58524444444444401</v>
      </c>
      <c r="CP135" s="101">
        <v>-0.50129333333333304</v>
      </c>
      <c r="CQ135" s="101">
        <v>-0.42499999999999999</v>
      </c>
      <c r="CR135" s="101">
        <v>0.27272727272727298</v>
      </c>
      <c r="CS135" s="101">
        <v>0</v>
      </c>
      <c r="CT135" s="98">
        <v>0.22487333333333334</v>
      </c>
      <c r="CU135" s="98">
        <v>0.18444666666666665</v>
      </c>
      <c r="CV135" s="98">
        <v>0.15917999999999999</v>
      </c>
      <c r="CW135" s="98">
        <v>0.61398000000000008</v>
      </c>
      <c r="CX135" s="16" t="s">
        <v>69</v>
      </c>
      <c r="CY135" s="16" t="s">
        <v>70</v>
      </c>
      <c r="CZ135" s="98" t="b">
        <v>0</v>
      </c>
      <c r="DA135" s="98" t="b">
        <v>0</v>
      </c>
      <c r="DB135" s="98">
        <v>0.21476666666666666</v>
      </c>
      <c r="DC135" s="98">
        <v>0.25266666666666665</v>
      </c>
      <c r="DD135" s="102">
        <v>0</v>
      </c>
      <c r="DE135" s="36">
        <v>7.1488184888859121E-2</v>
      </c>
      <c r="DF135" s="36">
        <v>5.347574202557006E-2</v>
      </c>
      <c r="DG135" s="102">
        <v>0.83934432181201601</v>
      </c>
      <c r="DH135" s="16">
        <v>0</v>
      </c>
      <c r="DI135" s="16">
        <v>0</v>
      </c>
      <c r="DJ135" s="16" t="b">
        <v>0</v>
      </c>
      <c r="DK135" s="16" t="b">
        <v>0</v>
      </c>
    </row>
    <row r="136" spans="1:115" x14ac:dyDescent="0.2">
      <c r="A136" s="93" t="s">
        <v>234</v>
      </c>
      <c r="B136" s="16" t="s">
        <v>77</v>
      </c>
      <c r="C136" s="16" t="s">
        <v>66</v>
      </c>
      <c r="D136" s="16" t="s">
        <v>72</v>
      </c>
      <c r="E136" s="92" t="s">
        <v>98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  <c r="R136" s="94">
        <v>0</v>
      </c>
      <c r="S136" s="94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95">
        <v>0</v>
      </c>
      <c r="AD136" s="95">
        <v>0</v>
      </c>
      <c r="AE136" s="95">
        <v>0</v>
      </c>
      <c r="AF136" s="95">
        <v>0</v>
      </c>
      <c r="AG136" s="96">
        <v>0</v>
      </c>
      <c r="AH136" s="96">
        <v>0</v>
      </c>
      <c r="AI136" s="96">
        <v>0</v>
      </c>
      <c r="AJ136" s="96">
        <v>0</v>
      </c>
      <c r="AK136" s="96">
        <v>0</v>
      </c>
      <c r="AL136" s="96">
        <v>0</v>
      </c>
      <c r="AM136" s="97">
        <v>0</v>
      </c>
      <c r="AN136" s="97">
        <v>0</v>
      </c>
      <c r="AO136" s="36">
        <v>0</v>
      </c>
      <c r="AP136" s="36">
        <v>0</v>
      </c>
      <c r="AQ136" s="36">
        <v>0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0</v>
      </c>
      <c r="AY136" s="36">
        <v>0</v>
      </c>
      <c r="AZ136" s="36">
        <v>0</v>
      </c>
      <c r="BA136" s="36">
        <v>0</v>
      </c>
      <c r="BB136" s="36">
        <v>0</v>
      </c>
      <c r="BC136" s="98">
        <v>0</v>
      </c>
      <c r="BD136" s="99">
        <v>0</v>
      </c>
      <c r="BE136" s="100">
        <v>0</v>
      </c>
      <c r="BF136" s="100">
        <v>0</v>
      </c>
      <c r="BG136" s="100">
        <v>0</v>
      </c>
      <c r="BH136" s="100">
        <v>0</v>
      </c>
      <c r="BI136" s="100">
        <v>0</v>
      </c>
      <c r="BJ136" s="100">
        <v>0</v>
      </c>
      <c r="BK136" s="100">
        <v>0</v>
      </c>
      <c r="BL136" s="100">
        <v>0</v>
      </c>
      <c r="BM136" s="100">
        <v>0</v>
      </c>
      <c r="BN136" s="100">
        <v>0</v>
      </c>
      <c r="BO136" s="100">
        <v>0</v>
      </c>
      <c r="BP136" s="100">
        <v>0</v>
      </c>
      <c r="BQ136" s="100">
        <v>0</v>
      </c>
      <c r="BR136" s="100">
        <v>0</v>
      </c>
      <c r="BS136" s="100">
        <v>0</v>
      </c>
      <c r="BT136" s="100">
        <v>0</v>
      </c>
      <c r="BU136" s="100">
        <v>0</v>
      </c>
      <c r="BV136" s="101" t="s">
        <v>73</v>
      </c>
      <c r="BW136" s="101" t="s">
        <v>73</v>
      </c>
      <c r="BX136" s="101" t="s">
        <v>73</v>
      </c>
      <c r="BY136" s="101" t="s">
        <v>73</v>
      </c>
      <c r="BZ136" s="101" t="s">
        <v>73</v>
      </c>
      <c r="CA136" s="101" t="s">
        <v>73</v>
      </c>
      <c r="CB136" s="101" t="s">
        <v>73</v>
      </c>
      <c r="CC136" s="101" t="s">
        <v>73</v>
      </c>
      <c r="CD136" s="101" t="s">
        <v>73</v>
      </c>
      <c r="CE136" s="101" t="s">
        <v>73</v>
      </c>
      <c r="CF136" s="101" t="s">
        <v>73</v>
      </c>
      <c r="CG136" s="101" t="s">
        <v>73</v>
      </c>
      <c r="CH136" s="101" t="s">
        <v>73</v>
      </c>
      <c r="CI136" s="101" t="s">
        <v>73</v>
      </c>
      <c r="CJ136" s="101" t="s">
        <v>73</v>
      </c>
      <c r="CK136" s="101" t="s">
        <v>73</v>
      </c>
      <c r="CL136" s="101" t="s">
        <v>73</v>
      </c>
      <c r="CM136" s="101" t="s">
        <v>73</v>
      </c>
      <c r="CN136" s="101" t="s">
        <v>73</v>
      </c>
      <c r="CO136" s="101" t="s">
        <v>73</v>
      </c>
      <c r="CP136" s="101" t="s">
        <v>73</v>
      </c>
      <c r="CQ136" s="101" t="s">
        <v>73</v>
      </c>
      <c r="CR136" s="101" t="s">
        <v>73</v>
      </c>
      <c r="CS136" s="101" t="s">
        <v>73</v>
      </c>
      <c r="CT136" s="98">
        <v>0</v>
      </c>
      <c r="CU136" s="98">
        <v>0</v>
      </c>
      <c r="CV136" s="98">
        <v>0</v>
      </c>
      <c r="CW136" s="98">
        <v>0</v>
      </c>
      <c r="CY136" s="16" t="s">
        <v>74</v>
      </c>
      <c r="CZ136" s="98" t="b">
        <v>0</v>
      </c>
      <c r="DA136" s="98" t="b">
        <v>0</v>
      </c>
      <c r="DB136" s="98">
        <v>0</v>
      </c>
      <c r="DC136" s="98">
        <v>0</v>
      </c>
      <c r="DD136" s="102" t="s">
        <v>75</v>
      </c>
      <c r="DE136" s="36">
        <v>0</v>
      </c>
      <c r="DF136" s="36">
        <v>0</v>
      </c>
      <c r="DG136" s="102">
        <v>0</v>
      </c>
      <c r="DH136" s="16">
        <v>0</v>
      </c>
      <c r="DI136" s="16">
        <v>0</v>
      </c>
      <c r="DJ136" s="16" t="b">
        <v>0</v>
      </c>
      <c r="DK136" s="16" t="b">
        <v>0</v>
      </c>
    </row>
    <row r="137" spans="1:115" x14ac:dyDescent="0.2">
      <c r="A137" s="93" t="s">
        <v>235</v>
      </c>
      <c r="B137" s="16" t="s">
        <v>77</v>
      </c>
      <c r="C137" s="16" t="s">
        <v>78</v>
      </c>
      <c r="D137" s="16" t="s">
        <v>67</v>
      </c>
      <c r="E137" s="92" t="s">
        <v>79</v>
      </c>
      <c r="F137" s="36">
        <v>5.0533333333333333E-4</v>
      </c>
      <c r="G137" s="36">
        <v>1.0106666666666667E-3</v>
      </c>
      <c r="H137" s="36">
        <v>-1.0106666666666667E-3</v>
      </c>
      <c r="I137" s="36">
        <v>0</v>
      </c>
      <c r="J137" s="36">
        <v>0</v>
      </c>
      <c r="K137" s="36">
        <v>4.0426666666666666E-3</v>
      </c>
      <c r="L137" s="36">
        <v>1.516E-3</v>
      </c>
      <c r="M137" s="36">
        <v>2.0213333333333333E-3</v>
      </c>
      <c r="N137" s="36">
        <v>5.8113333333333343E-2</v>
      </c>
      <c r="O137" s="36">
        <v>0</v>
      </c>
      <c r="P137" s="36">
        <v>5.0533333333333333E-4</v>
      </c>
      <c r="Q137" s="36">
        <v>2.0213333333333333E-3</v>
      </c>
      <c r="R137" s="94">
        <v>6.0639999999999999E-3</v>
      </c>
      <c r="S137" s="94">
        <v>1.9539555555555557E-2</v>
      </c>
      <c r="T137" s="7">
        <v>0</v>
      </c>
      <c r="U137" s="7">
        <v>0</v>
      </c>
      <c r="V137" s="7">
        <v>0</v>
      </c>
      <c r="W137" s="7">
        <v>0</v>
      </c>
      <c r="X137" s="7">
        <v>8.6027946666666674E-2</v>
      </c>
      <c r="Y137" s="7">
        <v>0</v>
      </c>
      <c r="Z137" s="7">
        <v>0</v>
      </c>
      <c r="AA137" s="7">
        <v>0</v>
      </c>
      <c r="AB137" s="7">
        <v>0</v>
      </c>
      <c r="AC137" s="95">
        <v>8.6027946666666674E-2</v>
      </c>
      <c r="AD137" s="95">
        <v>8.6027946666666674E-2</v>
      </c>
      <c r="AE137" s="95">
        <v>0</v>
      </c>
      <c r="AF137" s="95">
        <v>0</v>
      </c>
      <c r="AG137" s="96">
        <v>8.6027946666666674E-2</v>
      </c>
      <c r="AH137" s="96">
        <v>0</v>
      </c>
      <c r="AI137" s="96">
        <v>7.168995555555556</v>
      </c>
      <c r="AJ137" s="96">
        <v>0</v>
      </c>
      <c r="AK137" s="96">
        <v>7.168995555555556</v>
      </c>
      <c r="AL137" s="96">
        <v>8.2586086304710038E-2</v>
      </c>
      <c r="AM137" s="97">
        <v>0.14868368630471002</v>
      </c>
      <c r="AN137" s="97">
        <v>0.5053333333333333</v>
      </c>
      <c r="AO137" s="36">
        <v>2.0213333333333333E-3</v>
      </c>
      <c r="AP137" s="36">
        <v>0</v>
      </c>
      <c r="AQ137" s="36">
        <v>0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0</v>
      </c>
      <c r="AY137" s="36">
        <v>0</v>
      </c>
      <c r="AZ137" s="36">
        <v>0</v>
      </c>
      <c r="BA137" s="36">
        <v>0</v>
      </c>
      <c r="BB137" s="36">
        <v>0</v>
      </c>
      <c r="BC137" s="98">
        <v>0</v>
      </c>
      <c r="BD137" s="99">
        <v>-8.6027946666666674E-2</v>
      </c>
      <c r="BE137" s="100">
        <v>0</v>
      </c>
      <c r="BF137" s="100">
        <v>0</v>
      </c>
      <c r="BG137" s="100">
        <v>0</v>
      </c>
      <c r="BH137" s="100">
        <v>0</v>
      </c>
      <c r="BI137" s="100">
        <v>0</v>
      </c>
      <c r="BJ137" s="100">
        <v>0</v>
      </c>
      <c r="BK137" s="100">
        <v>5.0533333333333333E-4</v>
      </c>
      <c r="BL137" s="100">
        <v>0</v>
      </c>
      <c r="BM137" s="100">
        <v>0</v>
      </c>
      <c r="BN137" s="100">
        <v>0</v>
      </c>
      <c r="BO137" s="100">
        <v>0</v>
      </c>
      <c r="BP137" s="100">
        <v>0</v>
      </c>
      <c r="BQ137" s="100">
        <v>0</v>
      </c>
      <c r="BR137" s="100">
        <v>0</v>
      </c>
      <c r="BS137" s="100">
        <v>0</v>
      </c>
      <c r="BT137" s="100">
        <v>0</v>
      </c>
      <c r="BU137" s="100">
        <v>0</v>
      </c>
      <c r="BV137" s="101">
        <v>0</v>
      </c>
      <c r="BW137" s="101">
        <v>0</v>
      </c>
      <c r="BX137" s="101">
        <v>1</v>
      </c>
      <c r="BY137" s="101">
        <v>1</v>
      </c>
      <c r="BZ137" s="101">
        <v>1</v>
      </c>
      <c r="CA137" s="101">
        <v>0</v>
      </c>
      <c r="CB137" s="101">
        <v>0</v>
      </c>
      <c r="CC137" s="101">
        <v>0</v>
      </c>
      <c r="CD137" s="101">
        <v>0</v>
      </c>
      <c r="CE137" s="101">
        <v>0</v>
      </c>
      <c r="CF137" s="101">
        <v>0</v>
      </c>
      <c r="CG137" s="101">
        <v>0</v>
      </c>
      <c r="CH137" s="101">
        <v>-1</v>
      </c>
      <c r="CI137" s="101">
        <v>-1</v>
      </c>
      <c r="CJ137" s="101" t="s">
        <v>73</v>
      </c>
      <c r="CK137" s="101" t="s">
        <v>73</v>
      </c>
      <c r="CL137" s="101" t="s">
        <v>73</v>
      </c>
      <c r="CM137" s="101">
        <v>-1</v>
      </c>
      <c r="CN137" s="101">
        <v>-1</v>
      </c>
      <c r="CO137" s="101">
        <v>-1</v>
      </c>
      <c r="CP137" s="101">
        <v>-1</v>
      </c>
      <c r="CQ137" s="101">
        <v>-1</v>
      </c>
      <c r="CR137" s="101">
        <v>-1</v>
      </c>
      <c r="CS137" s="101">
        <v>0</v>
      </c>
      <c r="CT137" s="98">
        <v>8.5522613333333344E-2</v>
      </c>
      <c r="CU137" s="98">
        <v>8.5522613333333344E-2</v>
      </c>
      <c r="CV137" s="98">
        <v>8.5522613333333344E-2</v>
      </c>
      <c r="CW137" s="98">
        <v>8.5522613333333344E-2</v>
      </c>
      <c r="CX137" s="16" t="s">
        <v>94</v>
      </c>
      <c r="CY137" s="16" t="s">
        <v>95</v>
      </c>
      <c r="CZ137" s="98" t="b">
        <v>0</v>
      </c>
      <c r="DA137" s="98" t="b">
        <v>0</v>
      </c>
      <c r="DB137" s="98">
        <v>8.5522613333333344E-2</v>
      </c>
      <c r="DC137" s="98">
        <v>8.6027946666666674E-2</v>
      </c>
      <c r="DD137" s="102">
        <v>0</v>
      </c>
      <c r="DE137" s="36">
        <v>1.5845421250862472E-2</v>
      </c>
      <c r="DF137" s="36">
        <v>0</v>
      </c>
      <c r="DG137" s="102">
        <v>1</v>
      </c>
      <c r="DH137" s="16">
        <v>0</v>
      </c>
      <c r="DI137" s="16">
        <v>8.5522613333333344E-2</v>
      </c>
      <c r="DJ137" s="16" t="b">
        <v>0</v>
      </c>
      <c r="DK137" s="16" t="b">
        <v>0</v>
      </c>
    </row>
    <row r="138" spans="1:115" x14ac:dyDescent="0.2">
      <c r="A138" s="93" t="s">
        <v>236</v>
      </c>
      <c r="B138" s="16" t="s">
        <v>65</v>
      </c>
      <c r="C138" s="16" t="s">
        <v>66</v>
      </c>
      <c r="D138" s="16" t="s">
        <v>72</v>
      </c>
      <c r="E138" s="92" t="s">
        <v>68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94">
        <v>0</v>
      </c>
      <c r="S138" s="94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95">
        <v>0</v>
      </c>
      <c r="AD138" s="95">
        <v>0</v>
      </c>
      <c r="AE138" s="95">
        <v>0</v>
      </c>
      <c r="AF138" s="95">
        <v>0</v>
      </c>
      <c r="AG138" s="96">
        <v>0</v>
      </c>
      <c r="AH138" s="96">
        <v>0</v>
      </c>
      <c r="AI138" s="96">
        <v>0</v>
      </c>
      <c r="AJ138" s="96">
        <v>0</v>
      </c>
      <c r="AK138" s="96">
        <v>0</v>
      </c>
      <c r="AL138" s="96">
        <v>0</v>
      </c>
      <c r="AM138" s="97">
        <v>0</v>
      </c>
      <c r="AN138" s="97">
        <v>0</v>
      </c>
      <c r="AO138" s="36">
        <v>0</v>
      </c>
      <c r="AP138" s="36">
        <v>0</v>
      </c>
      <c r="AQ138" s="36">
        <v>0</v>
      </c>
      <c r="AR138" s="36">
        <v>0</v>
      </c>
      <c r="AS138" s="36">
        <v>0</v>
      </c>
      <c r="AT138" s="36">
        <v>0</v>
      </c>
      <c r="AU138" s="36">
        <v>0</v>
      </c>
      <c r="AV138" s="36">
        <v>0</v>
      </c>
      <c r="AW138" s="36">
        <v>0</v>
      </c>
      <c r="AX138" s="36">
        <v>0</v>
      </c>
      <c r="AY138" s="36">
        <v>0</v>
      </c>
      <c r="AZ138" s="36">
        <v>0</v>
      </c>
      <c r="BA138" s="36">
        <v>0</v>
      </c>
      <c r="BB138" s="36">
        <v>0</v>
      </c>
      <c r="BC138" s="98">
        <v>0</v>
      </c>
      <c r="BD138" s="99">
        <v>0</v>
      </c>
      <c r="BE138" s="100">
        <v>0</v>
      </c>
      <c r="BF138" s="100">
        <v>0</v>
      </c>
      <c r="BG138" s="100">
        <v>0</v>
      </c>
      <c r="BH138" s="100">
        <v>0</v>
      </c>
      <c r="BI138" s="100">
        <v>0</v>
      </c>
      <c r="BJ138" s="100">
        <v>0</v>
      </c>
      <c r="BK138" s="100">
        <v>0</v>
      </c>
      <c r="BL138" s="100">
        <v>0</v>
      </c>
      <c r="BM138" s="100">
        <v>0</v>
      </c>
      <c r="BN138" s="100">
        <v>0</v>
      </c>
      <c r="BO138" s="100">
        <v>0</v>
      </c>
      <c r="BP138" s="100">
        <v>0</v>
      </c>
      <c r="BQ138" s="100">
        <v>0</v>
      </c>
      <c r="BR138" s="100">
        <v>0</v>
      </c>
      <c r="BS138" s="100">
        <v>0</v>
      </c>
      <c r="BT138" s="100">
        <v>0</v>
      </c>
      <c r="BU138" s="100">
        <v>0</v>
      </c>
      <c r="BV138" s="101">
        <v>0.19032441281696102</v>
      </c>
      <c r="BW138" s="101">
        <v>0.67070772366492803</v>
      </c>
      <c r="BX138" s="101">
        <v>0</v>
      </c>
      <c r="BY138" s="101">
        <v>0.80111351218109406</v>
      </c>
      <c r="BZ138" s="101">
        <v>0</v>
      </c>
      <c r="CA138" s="101">
        <v>0.98145899306529794</v>
      </c>
      <c r="CB138" s="101">
        <v>0.42289314289166002</v>
      </c>
      <c r="CC138" s="101">
        <v>0.96900768794080605</v>
      </c>
      <c r="CD138" s="101">
        <v>0.42831503019297601</v>
      </c>
      <c r="CE138" s="101">
        <v>0.33567037554819301</v>
      </c>
      <c r="CF138" s="101">
        <v>0.58886766930532997</v>
      </c>
      <c r="CG138" s="101">
        <v>0</v>
      </c>
      <c r="CH138" s="101">
        <v>-0.809675587183039</v>
      </c>
      <c r="CI138" s="101">
        <v>0.32929227633507202</v>
      </c>
      <c r="CJ138" s="101">
        <v>4.1602343122825802</v>
      </c>
      <c r="CK138" s="101">
        <v>-0.19888648781890597</v>
      </c>
      <c r="CL138" s="101">
        <v>2.2069210358535902</v>
      </c>
      <c r="CM138" s="101">
        <v>1.85410069347016E-2</v>
      </c>
      <c r="CN138" s="101">
        <v>-0.57710685710833998</v>
      </c>
      <c r="CO138" s="101">
        <v>3.09923120591943E-2</v>
      </c>
      <c r="CP138" s="101">
        <v>-0.57168496980702399</v>
      </c>
      <c r="CQ138" s="101">
        <v>-0.6643296244518071</v>
      </c>
      <c r="CR138" s="101">
        <v>-0.41113233069466998</v>
      </c>
      <c r="CS138" s="101">
        <v>0</v>
      </c>
      <c r="CT138" s="98">
        <v>0</v>
      </c>
      <c r="CU138" s="98">
        <v>0</v>
      </c>
      <c r="CV138" s="98">
        <v>0</v>
      </c>
      <c r="CW138" s="98">
        <v>0</v>
      </c>
      <c r="CY138" s="16" t="s">
        <v>74</v>
      </c>
      <c r="CZ138" s="98" t="b">
        <v>0</v>
      </c>
      <c r="DA138" s="98" t="b">
        <v>0</v>
      </c>
      <c r="DB138" s="98">
        <v>0</v>
      </c>
      <c r="DC138" s="98">
        <v>0</v>
      </c>
      <c r="DD138" s="102" t="s">
        <v>75</v>
      </c>
      <c r="DE138" s="36">
        <v>0</v>
      </c>
      <c r="DF138" s="36">
        <v>0</v>
      </c>
      <c r="DG138" s="102">
        <v>0</v>
      </c>
      <c r="DH138" s="16">
        <v>0</v>
      </c>
      <c r="DI138" s="16">
        <v>0</v>
      </c>
      <c r="DJ138" s="16" t="b">
        <v>0</v>
      </c>
      <c r="DK138" s="16" t="b">
        <v>0</v>
      </c>
    </row>
    <row r="139" spans="1:115" x14ac:dyDescent="0.2">
      <c r="A139" s="93" t="s">
        <v>237</v>
      </c>
      <c r="B139" s="16" t="s">
        <v>77</v>
      </c>
      <c r="C139" s="16" t="s">
        <v>78</v>
      </c>
      <c r="D139" s="16" t="s">
        <v>67</v>
      </c>
      <c r="E139" s="92" t="s">
        <v>79</v>
      </c>
      <c r="F139" s="36">
        <v>2.4256E-2</v>
      </c>
      <c r="G139" s="36">
        <v>7.782133333333334E-2</v>
      </c>
      <c r="H139" s="36">
        <v>9.1970666666666673E-2</v>
      </c>
      <c r="I139" s="36">
        <v>4.6996000000000003E-2</v>
      </c>
      <c r="J139" s="36">
        <v>0.13593466666666668</v>
      </c>
      <c r="K139" s="36">
        <v>8.2369333333333336E-2</v>
      </c>
      <c r="L139" s="36">
        <v>5.1543999999999993E-2</v>
      </c>
      <c r="M139" s="36">
        <v>6.3166666666666663E-2</v>
      </c>
      <c r="N139" s="36">
        <v>0.54171733333333338</v>
      </c>
      <c r="O139" s="36">
        <v>1.4654666666666668E-2</v>
      </c>
      <c r="P139" s="36">
        <v>1.516E-3</v>
      </c>
      <c r="Q139" s="36">
        <v>3.032E-3</v>
      </c>
      <c r="R139" s="94">
        <v>0.10290424242424244</v>
      </c>
      <c r="S139" s="94">
        <v>0.18596266666666664</v>
      </c>
      <c r="T139" s="7">
        <v>0</v>
      </c>
      <c r="U139" s="7">
        <v>0</v>
      </c>
      <c r="V139" s="7">
        <v>0</v>
      </c>
      <c r="W139" s="7">
        <v>7.7214933333333347E-2</v>
      </c>
      <c r="X139" s="7">
        <v>0</v>
      </c>
      <c r="Y139" s="7">
        <v>0</v>
      </c>
      <c r="Z139" s="7">
        <v>0.14553599999999997</v>
      </c>
      <c r="AA139" s="7">
        <v>0</v>
      </c>
      <c r="AB139" s="7">
        <v>0</v>
      </c>
      <c r="AC139" s="95">
        <v>0.22275093333333335</v>
      </c>
      <c r="AD139" s="95">
        <v>0</v>
      </c>
      <c r="AE139" s="95">
        <v>0.2215381333333333</v>
      </c>
      <c r="AF139" s="95">
        <v>1.2128E-3</v>
      </c>
      <c r="AG139" s="96">
        <v>0.22275093333333335</v>
      </c>
      <c r="AH139" s="96">
        <v>0</v>
      </c>
      <c r="AI139" s="96">
        <v>0</v>
      </c>
      <c r="AJ139" s="96">
        <v>1.7311276190476192</v>
      </c>
      <c r="AK139" s="96">
        <v>1.7311276190476192</v>
      </c>
      <c r="AL139" s="96">
        <v>0.35673200764773516</v>
      </c>
      <c r="AM139" s="97">
        <v>0.81271111875884638</v>
      </c>
      <c r="AN139" s="97">
        <v>0</v>
      </c>
      <c r="AO139" s="36">
        <v>3.032E-3</v>
      </c>
      <c r="AP139" s="36">
        <v>2.274E-2</v>
      </c>
      <c r="AQ139" s="36">
        <v>2.4256E-2</v>
      </c>
      <c r="AR139" s="36">
        <v>7.782133333333334E-2</v>
      </c>
      <c r="AS139" s="36">
        <v>9.1970666666666673E-2</v>
      </c>
      <c r="AT139" s="36">
        <v>0.29309333333333332</v>
      </c>
      <c r="AU139" s="36">
        <v>0.15501735888949328</v>
      </c>
      <c r="AV139" s="36">
        <v>8.912967254779805E-2</v>
      </c>
      <c r="AW139" s="36">
        <v>5.577439631825399E-2</v>
      </c>
      <c r="AX139" s="36">
        <v>6.8350975880213216E-2</v>
      </c>
      <c r="AY139" s="36">
        <v>3.8276546492919408E-2</v>
      </c>
      <c r="AZ139" s="36">
        <v>0.11482963947875821</v>
      </c>
      <c r="BA139" s="36">
        <v>0.40463777721086225</v>
      </c>
      <c r="BB139" s="36">
        <v>2.7887198159126995E-2</v>
      </c>
      <c r="BC139" s="98">
        <v>-3.0218933333333347E-2</v>
      </c>
      <c r="BD139" s="99">
        <v>1.2712528983107585</v>
      </c>
      <c r="BE139" s="100">
        <v>0</v>
      </c>
      <c r="BF139" s="100">
        <v>1.7787733333333333E-2</v>
      </c>
      <c r="BG139" s="100">
        <v>0.22315520000000005</v>
      </c>
      <c r="BH139" s="100">
        <v>0</v>
      </c>
      <c r="BI139" s="100">
        <v>0.11157760000000003</v>
      </c>
      <c r="BJ139" s="100">
        <v>0</v>
      </c>
      <c r="BK139" s="100">
        <v>0.115216</v>
      </c>
      <c r="BL139" s="100">
        <v>4.548E-2</v>
      </c>
      <c r="BM139" s="100">
        <v>3.8405333333333333E-2</v>
      </c>
      <c r="BN139" s="100">
        <v>9.6013333333333332E-3</v>
      </c>
      <c r="BO139" s="100">
        <v>0</v>
      </c>
      <c r="BP139" s="100">
        <v>0.35252053333333339</v>
      </c>
      <c r="BQ139" s="100">
        <v>0</v>
      </c>
      <c r="BR139" s="100">
        <v>1.7787733333333333E-2</v>
      </c>
      <c r="BS139" s="100">
        <v>0.22315520000000005</v>
      </c>
      <c r="BT139" s="100">
        <v>0</v>
      </c>
      <c r="BU139" s="100">
        <v>0.11157760000000003</v>
      </c>
      <c r="BV139" s="101">
        <v>0</v>
      </c>
      <c r="BW139" s="101">
        <v>0.30724609375</v>
      </c>
      <c r="BX139" s="101">
        <v>0.693718220338983</v>
      </c>
      <c r="BY139" s="101">
        <v>0</v>
      </c>
      <c r="BZ139" s="101">
        <v>0</v>
      </c>
      <c r="CA139" s="101">
        <v>0</v>
      </c>
      <c r="CB139" s="101">
        <v>6.5221774193548396E-2</v>
      </c>
      <c r="CC139" s="101">
        <v>0</v>
      </c>
      <c r="CD139" s="101">
        <v>1.0730726047904199E-2</v>
      </c>
      <c r="CE139" s="101">
        <v>0.20636792452830199</v>
      </c>
      <c r="CF139" s="101">
        <v>0</v>
      </c>
      <c r="CG139" s="101">
        <v>0</v>
      </c>
      <c r="CH139" s="101">
        <v>4.4168124999999998</v>
      </c>
      <c r="CI139" s="101">
        <v>0.69275390625</v>
      </c>
      <c r="CJ139" s="101">
        <v>0.306281779661017</v>
      </c>
      <c r="CK139" s="101">
        <v>1.3213793103448299</v>
      </c>
      <c r="CL139" s="101">
        <v>-1</v>
      </c>
      <c r="CM139" s="101">
        <v>-1</v>
      </c>
      <c r="CN139" s="101">
        <v>-0.93477822580645198</v>
      </c>
      <c r="CO139" s="101">
        <v>-1</v>
      </c>
      <c r="CP139" s="101">
        <v>-0.98926927395209607</v>
      </c>
      <c r="CQ139" s="101">
        <v>-0.7936320754716979</v>
      </c>
      <c r="CR139" s="101">
        <v>230.25</v>
      </c>
      <c r="CS139" s="101">
        <v>0</v>
      </c>
      <c r="CT139" s="98">
        <v>0.10753493333333332</v>
      </c>
      <c r="CU139" s="98">
        <v>9.7630399999999978E-2</v>
      </c>
      <c r="CV139" s="98">
        <v>0.476024</v>
      </c>
      <c r="CW139" s="98">
        <v>1.5564266666666649E-2</v>
      </c>
      <c r="CX139" s="16" t="s">
        <v>69</v>
      </c>
      <c r="CY139" s="16" t="s">
        <v>70</v>
      </c>
      <c r="CZ139" s="98" t="b">
        <v>0</v>
      </c>
      <c r="DA139" s="98" t="b">
        <v>1</v>
      </c>
      <c r="DB139" s="98">
        <v>0.1063221333333333</v>
      </c>
      <c r="DC139" s="98">
        <v>0.19879813333333332</v>
      </c>
      <c r="DD139" s="102">
        <v>0.19736842105263155</v>
      </c>
      <c r="DE139" s="36">
        <v>0.14010631836317719</v>
      </c>
      <c r="DF139" s="36">
        <v>0.10941133869934007</v>
      </c>
      <c r="DG139" s="102">
        <v>0</v>
      </c>
      <c r="DH139" s="16">
        <v>-8.3481066666666659E-2</v>
      </c>
      <c r="DI139" s="16">
        <v>0</v>
      </c>
      <c r="DJ139" s="16" t="b">
        <v>0</v>
      </c>
      <c r="DK139" s="16" t="b">
        <v>0</v>
      </c>
    </row>
    <row r="140" spans="1:115" x14ac:dyDescent="0.2">
      <c r="A140" s="93" t="s">
        <v>238</v>
      </c>
      <c r="B140" s="16" t="s">
        <v>77</v>
      </c>
      <c r="C140" s="16" t="s">
        <v>78</v>
      </c>
      <c r="D140" s="16" t="s">
        <v>72</v>
      </c>
      <c r="E140" s="92" t="s">
        <v>159</v>
      </c>
      <c r="F140" s="36">
        <v>2.4256E-2</v>
      </c>
      <c r="G140" s="36">
        <v>7.9842666666666673E-2</v>
      </c>
      <c r="H140" s="36">
        <v>0.66501866666666676</v>
      </c>
      <c r="I140" s="36">
        <v>0.524536</v>
      </c>
      <c r="J140" s="36">
        <v>0.32897199999999999</v>
      </c>
      <c r="K140" s="36">
        <v>0.72262666666666664</v>
      </c>
      <c r="L140" s="36">
        <v>0.79842666666666673</v>
      </c>
      <c r="M140" s="36">
        <v>0.43812399999999996</v>
      </c>
      <c r="N140" s="36">
        <v>0.48916266666666663</v>
      </c>
      <c r="O140" s="36">
        <v>0.37798933333333334</v>
      </c>
      <c r="P140" s="36">
        <v>0.18242533333333333</v>
      </c>
      <c r="Q140" s="36">
        <v>0.238012</v>
      </c>
      <c r="R140" s="94">
        <v>0.42103454545454549</v>
      </c>
      <c r="S140" s="94">
        <v>0.34985911111111112</v>
      </c>
      <c r="T140" s="7">
        <v>0</v>
      </c>
      <c r="U140" s="7">
        <v>0</v>
      </c>
      <c r="V140" s="7">
        <v>0.12701553333333335</v>
      </c>
      <c r="W140" s="7">
        <v>0</v>
      </c>
      <c r="X140" s="7">
        <v>0.233464</v>
      </c>
      <c r="Y140" s="7">
        <v>0</v>
      </c>
      <c r="Z140" s="7">
        <v>0</v>
      </c>
      <c r="AA140" s="7">
        <v>0.43357599999999996</v>
      </c>
      <c r="AB140" s="7">
        <v>0</v>
      </c>
      <c r="AC140" s="95">
        <v>0.79405553333333345</v>
      </c>
      <c r="AD140" s="95">
        <v>0.6892746666666667</v>
      </c>
      <c r="AE140" s="95">
        <v>0.10005600000000001</v>
      </c>
      <c r="AF140" s="95">
        <v>4.7248666666666666E-3</v>
      </c>
      <c r="AG140" s="96">
        <v>0.79405553333333345</v>
      </c>
      <c r="AH140" s="96">
        <v>1.01646466609533</v>
      </c>
      <c r="AI140" s="96">
        <v>0.82728001454809952</v>
      </c>
      <c r="AJ140" s="96">
        <v>0.4803561374795417</v>
      </c>
      <c r="AK140" s="96">
        <v>1.3076361520276412</v>
      </c>
      <c r="AL140" s="96">
        <v>0</v>
      </c>
      <c r="AM140" s="97">
        <v>0</v>
      </c>
      <c r="AN140" s="97">
        <v>0</v>
      </c>
      <c r="AO140" s="36">
        <v>0.238012</v>
      </c>
      <c r="AP140" s="36">
        <v>0</v>
      </c>
      <c r="AQ140" s="36">
        <v>5.5586666666666666E-2</v>
      </c>
      <c r="AR140" s="36">
        <v>5.0533333333333333E-2</v>
      </c>
      <c r="AS140" s="36">
        <v>9.3097430345199489E-2</v>
      </c>
      <c r="AT140" s="36">
        <v>0.16785555404345909</v>
      </c>
      <c r="AU140" s="36">
        <v>7.9632204908986273E-2</v>
      </c>
      <c r="AV140" s="36">
        <v>0.85271026134894823</v>
      </c>
      <c r="AW140" s="36">
        <v>0.26750951455769711</v>
      </c>
      <c r="AX140" s="36">
        <v>0.59573715706995478</v>
      </c>
      <c r="AY140" s="36">
        <v>0.4930232259895424</v>
      </c>
      <c r="AZ140" s="36">
        <v>0.58761760720641076</v>
      </c>
      <c r="BA140" s="36">
        <v>0.8542474659749294</v>
      </c>
      <c r="BB140" s="36">
        <v>0.35717898980908158</v>
      </c>
      <c r="BC140" s="98">
        <v>-7.1428866666666674E-2</v>
      </c>
      <c r="BD140" s="99">
        <v>3.7321027445875425</v>
      </c>
      <c r="BE140" s="100">
        <v>0</v>
      </c>
      <c r="BF140" s="100">
        <v>0</v>
      </c>
      <c r="BG140" s="100">
        <v>0</v>
      </c>
      <c r="BH140" s="100">
        <v>0</v>
      </c>
      <c r="BI140" s="100">
        <v>0.40022400000000002</v>
      </c>
      <c r="BJ140" s="100">
        <v>0</v>
      </c>
      <c r="BK140" s="100">
        <v>0.77518133333333328</v>
      </c>
      <c r="BL140" s="100">
        <v>2.8804E-2</v>
      </c>
      <c r="BM140" s="100">
        <v>0.19303733333333331</v>
      </c>
      <c r="BN140" s="100">
        <v>2.4256E-2</v>
      </c>
      <c r="BO140" s="100">
        <v>0</v>
      </c>
      <c r="BP140" s="100">
        <v>0.40022400000000002</v>
      </c>
      <c r="BQ140" s="100">
        <v>0</v>
      </c>
      <c r="BR140" s="100">
        <v>0</v>
      </c>
      <c r="BS140" s="100">
        <v>0</v>
      </c>
      <c r="BT140" s="100">
        <v>0</v>
      </c>
      <c r="BU140" s="100">
        <v>0.40022400000000002</v>
      </c>
      <c r="BV140" s="101">
        <v>0</v>
      </c>
      <c r="BW140" s="101">
        <v>0</v>
      </c>
      <c r="BX140" s="101">
        <v>0.45278352082699896</v>
      </c>
      <c r="BY140" s="101">
        <v>0.58645223420647197</v>
      </c>
      <c r="BZ140" s="101">
        <v>0</v>
      </c>
      <c r="CA140" s="101">
        <v>0.97140263582571296</v>
      </c>
      <c r="CB140" s="101">
        <v>0.42395391414141398</v>
      </c>
      <c r="CC140" s="101">
        <v>0.79182164282418099</v>
      </c>
      <c r="CD140" s="101">
        <v>0.85633872976338699</v>
      </c>
      <c r="CE140" s="101">
        <v>0.97569841675178792</v>
      </c>
      <c r="CF140" s="101">
        <v>0</v>
      </c>
      <c r="CG140" s="101">
        <v>0</v>
      </c>
      <c r="CH140" s="101">
        <v>3.3831168831168799</v>
      </c>
      <c r="CI140" s="101">
        <v>1.5358851674641099</v>
      </c>
      <c r="CJ140" s="101">
        <v>-0.54721647917300098</v>
      </c>
      <c r="CK140" s="101">
        <v>-0.41354776579352803</v>
      </c>
      <c r="CL140" s="101">
        <v>-1</v>
      </c>
      <c r="CM140" s="101">
        <v>2.8597364174287199E-2</v>
      </c>
      <c r="CN140" s="101">
        <v>-0.57604608585858597</v>
      </c>
      <c r="CO140" s="101">
        <v>0.20817835717581901</v>
      </c>
      <c r="CP140" s="101">
        <v>-0.14366127023661299</v>
      </c>
      <c r="CQ140" s="101">
        <v>-2.4301583248212501E-2</v>
      </c>
      <c r="CR140" s="101">
        <v>3.04991279069767</v>
      </c>
      <c r="CS140" s="101">
        <v>0</v>
      </c>
      <c r="CT140" s="98">
        <v>1.8874199999999997E-2</v>
      </c>
      <c r="CU140" s="98">
        <v>-3.6712466666666665E-2</v>
      </c>
      <c r="CV140" s="98">
        <v>-0.17416313333333333</v>
      </c>
      <c r="CW140" s="98">
        <v>-7.4223230345199495E-2</v>
      </c>
      <c r="CX140" s="16" t="s">
        <v>69</v>
      </c>
      <c r="CY140" s="16" t="s">
        <v>70</v>
      </c>
      <c r="CZ140" s="98" t="b">
        <v>0</v>
      </c>
      <c r="DA140" s="98" t="b">
        <v>0</v>
      </c>
      <c r="DB140" s="98">
        <v>1.4149333333333345E-2</v>
      </c>
      <c r="DC140" s="98">
        <v>0.78933066666666674</v>
      </c>
      <c r="DD140" s="102">
        <v>0</v>
      </c>
      <c r="DE140" s="36">
        <v>0.23811247324959064</v>
      </c>
      <c r="DF140" s="36">
        <v>0.29372664305464402</v>
      </c>
      <c r="DG140" s="102">
        <v>0.22868272920937449</v>
      </c>
      <c r="DH140" s="16">
        <v>-0.67696979999999995</v>
      </c>
      <c r="DI140" s="16">
        <v>0</v>
      </c>
      <c r="DJ140" s="16" t="b">
        <v>0</v>
      </c>
      <c r="DK140" s="16" t="b">
        <v>1</v>
      </c>
    </row>
    <row r="141" spans="1:115" x14ac:dyDescent="0.2">
      <c r="A141" s="93" t="s">
        <v>239</v>
      </c>
      <c r="B141" s="16" t="s">
        <v>77</v>
      </c>
      <c r="C141" s="16" t="s">
        <v>78</v>
      </c>
      <c r="D141" s="16" t="s">
        <v>67</v>
      </c>
      <c r="E141" s="92" t="s">
        <v>98</v>
      </c>
      <c r="F141" s="36">
        <v>6.0639999999999999E-3</v>
      </c>
      <c r="G141" s="36">
        <v>0</v>
      </c>
      <c r="H141" s="36">
        <v>3.032E-3</v>
      </c>
      <c r="I141" s="36">
        <v>3.032E-3</v>
      </c>
      <c r="J141" s="36">
        <v>0</v>
      </c>
      <c r="K141" s="36">
        <v>0</v>
      </c>
      <c r="L141" s="36">
        <v>0</v>
      </c>
      <c r="M141" s="36">
        <v>3.032E-3</v>
      </c>
      <c r="N141" s="36">
        <v>0.14250399999999999</v>
      </c>
      <c r="O141" s="36">
        <v>-3.032E-3</v>
      </c>
      <c r="P141" s="36">
        <v>3.032E-3</v>
      </c>
      <c r="Q141" s="36">
        <v>0</v>
      </c>
      <c r="R141" s="94">
        <v>1.4333090909090908E-2</v>
      </c>
      <c r="S141" s="94">
        <v>4.7501333333333333E-2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95">
        <v>0</v>
      </c>
      <c r="AD141" s="95">
        <v>0</v>
      </c>
      <c r="AE141" s="95">
        <v>0</v>
      </c>
      <c r="AF141" s="95">
        <v>0</v>
      </c>
      <c r="AG141" s="96">
        <v>0</v>
      </c>
      <c r="AH141" s="96">
        <v>0</v>
      </c>
      <c r="AI141" s="96">
        <v>0</v>
      </c>
      <c r="AJ141" s="96">
        <v>6.8414358974358986</v>
      </c>
      <c r="AK141" s="96">
        <v>6.8414358974358986</v>
      </c>
      <c r="AL141" s="96">
        <v>2.0697724467094655E-2</v>
      </c>
      <c r="AM141" s="97">
        <v>5.8878752827086989E-2</v>
      </c>
      <c r="AN141" s="97">
        <v>0</v>
      </c>
      <c r="AO141" s="36">
        <v>0</v>
      </c>
      <c r="AP141" s="36">
        <v>1.6170666666666667E-2</v>
      </c>
      <c r="AQ141" s="36">
        <v>1.6170666666666667E-2</v>
      </c>
      <c r="AR141" s="36">
        <v>1.6170666666666667E-2</v>
      </c>
      <c r="AS141" s="36">
        <v>1.6170666666666667E-2</v>
      </c>
      <c r="AT141" s="36">
        <v>1.6170666666666667E-2</v>
      </c>
      <c r="AU141" s="36">
        <v>1.751908507997698E-2</v>
      </c>
      <c r="AV141" s="36">
        <v>0</v>
      </c>
      <c r="AW141" s="36">
        <v>0</v>
      </c>
      <c r="AX141" s="36">
        <v>0</v>
      </c>
      <c r="AY141" s="36">
        <v>0</v>
      </c>
      <c r="AZ141" s="36">
        <v>0</v>
      </c>
      <c r="BA141" s="36">
        <v>0</v>
      </c>
      <c r="BB141" s="36">
        <v>0</v>
      </c>
      <c r="BC141" s="98">
        <v>3.2341333333333333E-2</v>
      </c>
      <c r="BD141" s="99">
        <v>9.8372418413310306E-2</v>
      </c>
      <c r="BE141" s="100">
        <v>0.194048</v>
      </c>
      <c r="BF141" s="100">
        <v>0</v>
      </c>
      <c r="BG141" s="100">
        <v>0</v>
      </c>
      <c r="BH141" s="100">
        <v>0</v>
      </c>
      <c r="BI141" s="100">
        <v>0</v>
      </c>
      <c r="BJ141" s="100">
        <v>0</v>
      </c>
      <c r="BK141" s="100">
        <v>0</v>
      </c>
      <c r="BL141" s="100">
        <v>3.032E-3</v>
      </c>
      <c r="BM141" s="100">
        <v>0</v>
      </c>
      <c r="BN141" s="100">
        <v>0</v>
      </c>
      <c r="BO141" s="100">
        <v>0</v>
      </c>
      <c r="BP141" s="100">
        <v>0.194048</v>
      </c>
      <c r="BQ141" s="100">
        <v>0.194048</v>
      </c>
      <c r="BR141" s="100">
        <v>0</v>
      </c>
      <c r="BS141" s="100">
        <v>0</v>
      </c>
      <c r="BT141" s="100">
        <v>0</v>
      </c>
      <c r="BU141" s="100">
        <v>0</v>
      </c>
      <c r="BV141" s="101">
        <v>0</v>
      </c>
      <c r="BW141" s="101">
        <v>1</v>
      </c>
      <c r="BX141" s="101">
        <v>0</v>
      </c>
      <c r="BY141" s="101">
        <v>0</v>
      </c>
      <c r="BZ141" s="101">
        <v>1</v>
      </c>
      <c r="CA141" s="101">
        <v>1</v>
      </c>
      <c r="CB141" s="101">
        <v>1</v>
      </c>
      <c r="CC141" s="101">
        <v>0</v>
      </c>
      <c r="CD141" s="101">
        <v>0</v>
      </c>
      <c r="CE141" s="101">
        <v>0.115942028985507</v>
      </c>
      <c r="CF141" s="101">
        <v>0</v>
      </c>
      <c r="CG141" s="101">
        <v>0</v>
      </c>
      <c r="CH141" s="101">
        <v>-1</v>
      </c>
      <c r="CI141" s="101" t="s">
        <v>73</v>
      </c>
      <c r="CJ141" s="101">
        <v>-1</v>
      </c>
      <c r="CK141" s="101">
        <v>-1</v>
      </c>
      <c r="CL141" s="101" t="s">
        <v>73</v>
      </c>
      <c r="CM141" s="101" t="s">
        <v>73</v>
      </c>
      <c r="CN141" s="101" t="s">
        <v>73</v>
      </c>
      <c r="CO141" s="101">
        <v>-1</v>
      </c>
      <c r="CP141" s="101">
        <v>-1</v>
      </c>
      <c r="CQ141" s="101">
        <v>-0.8840579710144929</v>
      </c>
      <c r="CR141" s="101">
        <v>4.3333333333333295</v>
      </c>
      <c r="CS141" s="101">
        <v>0</v>
      </c>
      <c r="CT141" s="98">
        <v>0.37192533333333333</v>
      </c>
      <c r="CU141" s="98">
        <v>0.35575466666666666</v>
      </c>
      <c r="CV141" s="98">
        <v>0.35575466666666666</v>
      </c>
      <c r="CW141" s="98">
        <v>0.35575466666666666</v>
      </c>
      <c r="CX141" s="16" t="s">
        <v>91</v>
      </c>
      <c r="CY141" s="16" t="s">
        <v>92</v>
      </c>
      <c r="CZ141" s="98" t="b">
        <v>0</v>
      </c>
      <c r="DA141" s="98" t="b">
        <v>1</v>
      </c>
      <c r="DB141" s="98">
        <v>0.388096</v>
      </c>
      <c r="DC141" s="98">
        <v>0.37192533333333333</v>
      </c>
      <c r="DD141" s="102" t="s">
        <v>75</v>
      </c>
      <c r="DE141" s="36">
        <v>3.907112370479706E-2</v>
      </c>
      <c r="DF141" s="36">
        <v>8.1805389179249177E-3</v>
      </c>
      <c r="DG141" s="102">
        <v>0</v>
      </c>
      <c r="DH141" s="16">
        <v>0</v>
      </c>
      <c r="DI141" s="16">
        <v>0</v>
      </c>
      <c r="DJ141" s="16" t="b">
        <v>0</v>
      </c>
      <c r="DK141" s="16" t="b">
        <v>0</v>
      </c>
    </row>
    <row r="142" spans="1:115" x14ac:dyDescent="0.2">
      <c r="A142" s="93" t="s">
        <v>240</v>
      </c>
      <c r="B142" s="16" t="s">
        <v>77</v>
      </c>
      <c r="C142" s="16" t="s">
        <v>78</v>
      </c>
      <c r="D142" s="16" t="s">
        <v>72</v>
      </c>
      <c r="E142" s="92" t="s">
        <v>98</v>
      </c>
      <c r="F142" s="36">
        <v>1.8191999999999996E-2</v>
      </c>
      <c r="G142" s="36">
        <v>2.1224E-2</v>
      </c>
      <c r="H142" s="36">
        <v>1.7181333333333333E-2</v>
      </c>
      <c r="I142" s="36">
        <v>2.829866666666667E-2</v>
      </c>
      <c r="J142" s="36">
        <v>0.17535066666666665</v>
      </c>
      <c r="K142" s="36">
        <v>0</v>
      </c>
      <c r="L142" s="36">
        <v>0</v>
      </c>
      <c r="M142" s="36">
        <v>0</v>
      </c>
      <c r="N142" s="36">
        <v>0</v>
      </c>
      <c r="O142" s="36">
        <v>6.518800000000001E-2</v>
      </c>
      <c r="P142" s="36">
        <v>2.9814666666666666E-2</v>
      </c>
      <c r="Q142" s="36">
        <v>4.0426666666666666E-3</v>
      </c>
      <c r="R142" s="94">
        <v>3.2295393939393943E-2</v>
      </c>
      <c r="S142" s="94">
        <v>3.1667555555555553E-2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0.23912373333333334</v>
      </c>
      <c r="AB142" s="7">
        <v>0</v>
      </c>
      <c r="AC142" s="95">
        <v>0.23912373333333334</v>
      </c>
      <c r="AD142" s="95">
        <v>0.15422773333333334</v>
      </c>
      <c r="AE142" s="95">
        <v>8.4895999999999999E-2</v>
      </c>
      <c r="AF142" s="95">
        <v>0</v>
      </c>
      <c r="AG142" s="96">
        <v>0.23912373333333331</v>
      </c>
      <c r="AH142" s="96">
        <v>47.737155555555546</v>
      </c>
      <c r="AI142" s="96">
        <v>2.4132362256993831</v>
      </c>
      <c r="AJ142" s="96">
        <v>0</v>
      </c>
      <c r="AK142" s="96">
        <v>2.4132362256993831</v>
      </c>
      <c r="AL142" s="96">
        <v>0</v>
      </c>
      <c r="AM142" s="97">
        <v>0</v>
      </c>
      <c r="AN142" s="97">
        <v>0</v>
      </c>
      <c r="AO142" s="36">
        <v>4.0426666666666666E-3</v>
      </c>
      <c r="AP142" s="36">
        <v>1.0106666666666667E-3</v>
      </c>
      <c r="AQ142" s="36">
        <v>5.0533333333333333E-3</v>
      </c>
      <c r="AR142" s="36">
        <v>5.0533333333333333E-3</v>
      </c>
      <c r="AS142" s="36">
        <v>5.0533333333333333E-3</v>
      </c>
      <c r="AT142" s="36">
        <v>5.0533333333333333E-3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>
        <v>0</v>
      </c>
      <c r="BC142" s="98">
        <v>6.0639999999999999E-3</v>
      </c>
      <c r="BD142" s="99">
        <v>-0.21789973333333337</v>
      </c>
      <c r="BE142" s="100">
        <v>0</v>
      </c>
      <c r="BF142" s="100">
        <v>0</v>
      </c>
      <c r="BG142" s="100">
        <v>0</v>
      </c>
      <c r="BH142" s="100">
        <v>0</v>
      </c>
      <c r="BI142" s="100">
        <v>0</v>
      </c>
      <c r="BJ142" s="100">
        <v>0</v>
      </c>
      <c r="BK142" s="100">
        <v>6.0639999999999999E-3</v>
      </c>
      <c r="BL142" s="100">
        <v>0</v>
      </c>
      <c r="BM142" s="100">
        <v>0</v>
      </c>
      <c r="BN142" s="100">
        <v>0</v>
      </c>
      <c r="BO142" s="100">
        <v>0</v>
      </c>
      <c r="BP142" s="100">
        <v>0</v>
      </c>
      <c r="BQ142" s="100">
        <v>0</v>
      </c>
      <c r="BR142" s="100">
        <v>0</v>
      </c>
      <c r="BS142" s="100">
        <v>0</v>
      </c>
      <c r="BT142" s="100">
        <v>0</v>
      </c>
      <c r="BU142" s="100">
        <v>0</v>
      </c>
      <c r="BV142" s="101">
        <v>7.5961538461538497E-2</v>
      </c>
      <c r="BW142" s="101">
        <v>9.2166666666666702E-2</v>
      </c>
      <c r="BX142" s="101">
        <v>0.124880952380952</v>
      </c>
      <c r="BY142" s="101">
        <v>6.54464285714286E-2</v>
      </c>
      <c r="BZ142" s="101">
        <v>0.302862903225806</v>
      </c>
      <c r="CA142" s="101">
        <v>0</v>
      </c>
      <c r="CB142" s="101">
        <v>0</v>
      </c>
      <c r="CC142" s="101">
        <v>1</v>
      </c>
      <c r="CD142" s="101">
        <v>1</v>
      </c>
      <c r="CE142" s="101">
        <v>7.7639751552794997E-2</v>
      </c>
      <c r="CF142" s="101">
        <v>0.51020408163265296</v>
      </c>
      <c r="CG142" s="101">
        <v>0</v>
      </c>
      <c r="CH142" s="101">
        <v>-0.92403846153846203</v>
      </c>
      <c r="CI142" s="101">
        <v>-0.90783333333333305</v>
      </c>
      <c r="CJ142" s="101">
        <v>-0.87511904761904802</v>
      </c>
      <c r="CK142" s="101">
        <v>-0.93455357142857098</v>
      </c>
      <c r="CL142" s="101">
        <v>-0.697137096774194</v>
      </c>
      <c r="CM142" s="101" t="s">
        <v>73</v>
      </c>
      <c r="CN142" s="101" t="s">
        <v>73</v>
      </c>
      <c r="CO142" s="101" t="s">
        <v>73</v>
      </c>
      <c r="CP142" s="101" t="s">
        <v>73</v>
      </c>
      <c r="CQ142" s="101">
        <v>-0.92236024844720499</v>
      </c>
      <c r="CR142" s="101">
        <v>-0.48979591836734698</v>
      </c>
      <c r="CS142" s="101">
        <v>0</v>
      </c>
      <c r="CT142" s="98">
        <v>0.2330597333333333</v>
      </c>
      <c r="CU142" s="98">
        <v>0.22800639999999997</v>
      </c>
      <c r="CV142" s="98">
        <v>0.22800639999999997</v>
      </c>
      <c r="CW142" s="98">
        <v>0.22800639999999997</v>
      </c>
      <c r="CX142" s="16" t="s">
        <v>94</v>
      </c>
      <c r="CY142" s="16" t="s">
        <v>95</v>
      </c>
      <c r="CZ142" s="98" t="b">
        <v>1</v>
      </c>
      <c r="DA142" s="98" t="b">
        <v>0</v>
      </c>
      <c r="DB142" s="98">
        <v>0.2330597333333333</v>
      </c>
      <c r="DC142" s="98">
        <v>0.23811306666666665</v>
      </c>
      <c r="DD142" s="102">
        <v>0.16666666666666666</v>
      </c>
      <c r="DE142" s="36">
        <v>4.7453878630456268E-2</v>
      </c>
      <c r="DF142" s="36">
        <v>2.2957406932629576E-3</v>
      </c>
      <c r="DG142" s="102">
        <v>18.781385281385283</v>
      </c>
      <c r="DH142" s="16">
        <v>0</v>
      </c>
      <c r="DI142" s="16">
        <v>0.23305973333333332</v>
      </c>
      <c r="DJ142" s="16" t="b">
        <v>0</v>
      </c>
      <c r="DK142" s="16" t="b">
        <v>1</v>
      </c>
    </row>
    <row r="143" spans="1:115" x14ac:dyDescent="0.2">
      <c r="A143" s="93" t="s">
        <v>241</v>
      </c>
      <c r="B143" s="16" t="s">
        <v>77</v>
      </c>
      <c r="C143" s="16" t="s">
        <v>78</v>
      </c>
      <c r="D143" s="16" t="s">
        <v>67</v>
      </c>
      <c r="E143" s="92" t="s">
        <v>98</v>
      </c>
      <c r="F143" s="36">
        <v>3.5373333333333337E-3</v>
      </c>
      <c r="G143" s="36">
        <v>0.330488</v>
      </c>
      <c r="H143" s="36">
        <v>7.2767999999999985E-2</v>
      </c>
      <c r="I143" s="36">
        <v>3.284666666666667E-2</v>
      </c>
      <c r="J143" s="36">
        <v>7.4789333333333333E-2</v>
      </c>
      <c r="K143" s="36">
        <v>0.13997733333333334</v>
      </c>
      <c r="L143" s="36">
        <v>1.516E-3</v>
      </c>
      <c r="M143" s="36">
        <v>0</v>
      </c>
      <c r="N143" s="36">
        <v>-5.0533333333333333E-4</v>
      </c>
      <c r="O143" s="36">
        <v>0</v>
      </c>
      <c r="P143" s="36">
        <v>0</v>
      </c>
      <c r="Q143" s="36">
        <v>0</v>
      </c>
      <c r="R143" s="94">
        <v>5.9583393939393943E-2</v>
      </c>
      <c r="S143" s="94">
        <v>-1.6844444444444442E-4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0.13195264000000001</v>
      </c>
      <c r="AC143" s="95">
        <v>0.13195264000000001</v>
      </c>
      <c r="AD143" s="95">
        <v>0</v>
      </c>
      <c r="AE143" s="95">
        <v>0.13195264000000001</v>
      </c>
      <c r="AF143" s="95">
        <v>0</v>
      </c>
      <c r="AG143" s="96">
        <v>0.13195264000000001</v>
      </c>
      <c r="AH143" s="96">
        <v>0</v>
      </c>
      <c r="AI143" s="96">
        <v>0</v>
      </c>
      <c r="AJ143" s="96">
        <v>3.3592004112053457</v>
      </c>
      <c r="AK143" s="96">
        <v>3.3592004112053457</v>
      </c>
      <c r="AL143" s="96">
        <v>0.24571087564890157</v>
      </c>
      <c r="AM143" s="97">
        <v>0.52961633019435606</v>
      </c>
      <c r="AN143" s="97">
        <v>0</v>
      </c>
      <c r="AO143" s="36">
        <v>0</v>
      </c>
      <c r="AP143" s="36">
        <v>0</v>
      </c>
      <c r="AQ143" s="36">
        <v>3.6434533333333332E-3</v>
      </c>
      <c r="AR143" s="36">
        <v>0.34040263999999998</v>
      </c>
      <c r="AS143" s="36">
        <v>7.4951039999999983E-2</v>
      </c>
      <c r="AT143" s="36">
        <v>3.3832066666666667E-2</v>
      </c>
      <c r="AU143" s="36">
        <v>8.092755544217245E-2</v>
      </c>
      <c r="AV143" s="36">
        <v>0.15146576255055255</v>
      </c>
      <c r="AW143" s="36">
        <v>1.6404234211251176E-3</v>
      </c>
      <c r="AX143" s="36">
        <v>0</v>
      </c>
      <c r="AY143" s="36">
        <v>5.4680780704170579E-3</v>
      </c>
      <c r="AZ143" s="36">
        <v>5.4680780704170579E-3</v>
      </c>
      <c r="BA143" s="36">
        <v>0.13967658623073331</v>
      </c>
      <c r="BB143" s="36">
        <v>0</v>
      </c>
      <c r="BC143" s="98">
        <v>3.6434533333333332E-3</v>
      </c>
      <c r="BD143" s="99">
        <v>0.70552304378541753</v>
      </c>
      <c r="BE143" s="100">
        <v>0</v>
      </c>
      <c r="BF143" s="100">
        <v>0</v>
      </c>
      <c r="BG143" s="100">
        <v>0.19815130666666667</v>
      </c>
      <c r="BH143" s="100">
        <v>0</v>
      </c>
      <c r="BI143" s="100">
        <v>0.19792896000000001</v>
      </c>
      <c r="BJ143" s="100">
        <v>0</v>
      </c>
      <c r="BK143" s="100">
        <v>2.6782666666666666E-2</v>
      </c>
      <c r="BL143" s="100">
        <v>6.4682666666666666E-2</v>
      </c>
      <c r="BM143" s="100">
        <v>4.4974666666666663E-2</v>
      </c>
      <c r="BN143" s="100">
        <v>0</v>
      </c>
      <c r="BO143" s="100">
        <v>0</v>
      </c>
      <c r="BP143" s="100">
        <v>0.39608026666666674</v>
      </c>
      <c r="BQ143" s="100">
        <v>0</v>
      </c>
      <c r="BR143" s="100">
        <v>0</v>
      </c>
      <c r="BS143" s="100">
        <v>0.19815130666666667</v>
      </c>
      <c r="BT143" s="100">
        <v>0</v>
      </c>
      <c r="BU143" s="100">
        <v>0.19792896000000001</v>
      </c>
      <c r="BV143" s="101">
        <v>0</v>
      </c>
      <c r="BW143" s="101">
        <v>0.24868111455108402</v>
      </c>
      <c r="BX143" s="101">
        <v>0.95285184167124792</v>
      </c>
      <c r="BY143" s="101">
        <v>0</v>
      </c>
      <c r="BZ143" s="101">
        <v>0</v>
      </c>
      <c r="CA143" s="101">
        <v>0.21645400807381801</v>
      </c>
      <c r="CB143" s="101">
        <v>0</v>
      </c>
      <c r="CC143" s="101">
        <v>0</v>
      </c>
      <c r="CD143" s="101">
        <v>0</v>
      </c>
      <c r="CE143" s="101">
        <v>0</v>
      </c>
      <c r="CF143" s="101">
        <v>0</v>
      </c>
      <c r="CG143" s="101">
        <v>0</v>
      </c>
      <c r="CH143" s="101">
        <v>22.624705882352899</v>
      </c>
      <c r="CI143" s="101">
        <v>-0.7513188854489159</v>
      </c>
      <c r="CJ143" s="101">
        <v>4.7148158328752104E-2</v>
      </c>
      <c r="CK143" s="101">
        <v>1.03893995098039</v>
      </c>
      <c r="CL143" s="101">
        <v>-1</v>
      </c>
      <c r="CM143" s="101">
        <v>-0.78354599192618191</v>
      </c>
      <c r="CN143" s="101">
        <v>37.547058823529397</v>
      </c>
      <c r="CO143" s="101" t="s">
        <v>73</v>
      </c>
      <c r="CP143" s="101" t="s">
        <v>73</v>
      </c>
      <c r="CQ143" s="101" t="s">
        <v>73</v>
      </c>
      <c r="CR143" s="101" t="s">
        <v>73</v>
      </c>
      <c r="CS143" s="101">
        <v>0</v>
      </c>
      <c r="CT143" s="98">
        <v>0.10516997333333335</v>
      </c>
      <c r="CU143" s="98">
        <v>4.0487306666666681E-2</v>
      </c>
      <c r="CV143" s="98">
        <v>0.16106994666666674</v>
      </c>
      <c r="CW143" s="98">
        <v>3.0218933333333357E-2</v>
      </c>
      <c r="CX143" s="16" t="s">
        <v>69</v>
      </c>
      <c r="CY143" s="16" t="s">
        <v>70</v>
      </c>
      <c r="CZ143" s="98" t="b">
        <v>0</v>
      </c>
      <c r="DA143" s="98" t="b">
        <v>1</v>
      </c>
      <c r="DB143" s="98">
        <v>0.10516997333333335</v>
      </c>
      <c r="DC143" s="98">
        <v>0.13195264000000001</v>
      </c>
      <c r="DD143" s="102">
        <v>0</v>
      </c>
      <c r="DE143" s="36">
        <v>9.3541840600613671E-2</v>
      </c>
      <c r="DF143" s="36">
        <v>9.5176553037723183E-2</v>
      </c>
      <c r="DG143" s="102">
        <v>0</v>
      </c>
      <c r="DH143" s="16">
        <v>0</v>
      </c>
      <c r="DI143" s="16">
        <v>0</v>
      </c>
      <c r="DJ143" s="16" t="b">
        <v>0</v>
      </c>
      <c r="DK143" s="16" t="b">
        <v>1</v>
      </c>
    </row>
    <row r="144" spans="1:115" x14ac:dyDescent="0.2">
      <c r="A144" s="93" t="s">
        <v>242</v>
      </c>
      <c r="B144" s="16" t="s">
        <v>65</v>
      </c>
      <c r="C144" s="16" t="s">
        <v>66</v>
      </c>
      <c r="D144" s="16" t="s">
        <v>72</v>
      </c>
      <c r="E144" s="92" t="s">
        <v>116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94">
        <v>0</v>
      </c>
      <c r="S144" s="94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95">
        <v>0</v>
      </c>
      <c r="AD144" s="95">
        <v>0</v>
      </c>
      <c r="AE144" s="95">
        <v>0</v>
      </c>
      <c r="AF144" s="95">
        <v>0</v>
      </c>
      <c r="AG144" s="96">
        <v>0</v>
      </c>
      <c r="AH144" s="96">
        <v>0</v>
      </c>
      <c r="AI144" s="96">
        <v>0</v>
      </c>
      <c r="AJ144" s="96">
        <v>0</v>
      </c>
      <c r="AK144" s="96">
        <v>0</v>
      </c>
      <c r="AL144" s="96">
        <v>0</v>
      </c>
      <c r="AM144" s="97">
        <v>0</v>
      </c>
      <c r="AN144" s="97">
        <v>0</v>
      </c>
      <c r="AO144" s="36">
        <v>0</v>
      </c>
      <c r="AP144" s="36">
        <v>0</v>
      </c>
      <c r="AQ144" s="36">
        <v>0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0</v>
      </c>
      <c r="AY144" s="36">
        <v>0</v>
      </c>
      <c r="AZ144" s="36">
        <v>0</v>
      </c>
      <c r="BA144" s="36">
        <v>0</v>
      </c>
      <c r="BB144" s="36">
        <v>0</v>
      </c>
      <c r="BC144" s="98">
        <v>0</v>
      </c>
      <c r="BD144" s="99">
        <v>0</v>
      </c>
      <c r="BE144" s="100">
        <v>0</v>
      </c>
      <c r="BF144" s="100">
        <v>0</v>
      </c>
      <c r="BG144" s="100">
        <v>0</v>
      </c>
      <c r="BH144" s="100">
        <v>0</v>
      </c>
      <c r="BI144" s="100">
        <v>0</v>
      </c>
      <c r="BJ144" s="100">
        <v>0</v>
      </c>
      <c r="BK144" s="100">
        <v>0</v>
      </c>
      <c r="BL144" s="100">
        <v>0</v>
      </c>
      <c r="BM144" s="100">
        <v>0</v>
      </c>
      <c r="BN144" s="100">
        <v>0</v>
      </c>
      <c r="BO144" s="100">
        <v>0</v>
      </c>
      <c r="BP144" s="100">
        <v>0</v>
      </c>
      <c r="BQ144" s="100">
        <v>0</v>
      </c>
      <c r="BR144" s="100">
        <v>0</v>
      </c>
      <c r="BS144" s="100">
        <v>0</v>
      </c>
      <c r="BT144" s="100">
        <v>0</v>
      </c>
      <c r="BU144" s="100">
        <v>0</v>
      </c>
      <c r="BV144" s="101">
        <v>0</v>
      </c>
      <c r="BW144" s="101">
        <v>0</v>
      </c>
      <c r="BX144" s="101">
        <v>0</v>
      </c>
      <c r="BY144" s="101">
        <v>0.107104060746121</v>
      </c>
      <c r="BZ144" s="101">
        <v>0.58692083792723304</v>
      </c>
      <c r="CA144" s="101">
        <v>0.39431765996343698</v>
      </c>
      <c r="CB144" s="101">
        <v>1.2288786482334899E-2</v>
      </c>
      <c r="CC144" s="101">
        <v>1.17302052785924E-2</v>
      </c>
      <c r="CD144" s="101">
        <v>0</v>
      </c>
      <c r="CE144" s="101">
        <v>0</v>
      </c>
      <c r="CF144" s="101">
        <v>0</v>
      </c>
      <c r="CG144" s="101">
        <v>0</v>
      </c>
      <c r="CH144" s="101">
        <v>3.9564601980198</v>
      </c>
      <c r="CI144" s="101">
        <v>3.0236232478632501</v>
      </c>
      <c r="CJ144" s="101">
        <v>2.7709631395348797</v>
      </c>
      <c r="CK144" s="101">
        <v>0.892895939253879</v>
      </c>
      <c r="CL144" s="101">
        <v>-0.41307916207276696</v>
      </c>
      <c r="CM144" s="101">
        <v>-0.60568234003656296</v>
      </c>
      <c r="CN144" s="101">
        <v>-0.987711213517665</v>
      </c>
      <c r="CO144" s="101">
        <v>-0.98826979472140808</v>
      </c>
      <c r="CP144" s="101">
        <v>-1</v>
      </c>
      <c r="CQ144" s="101">
        <v>-1</v>
      </c>
      <c r="CR144" s="101">
        <v>-1</v>
      </c>
      <c r="CS144" s="101">
        <v>0</v>
      </c>
      <c r="CT144" s="98">
        <v>0</v>
      </c>
      <c r="CU144" s="98">
        <v>0</v>
      </c>
      <c r="CV144" s="98">
        <v>0</v>
      </c>
      <c r="CW144" s="98">
        <v>0</v>
      </c>
      <c r="CY144" s="16" t="s">
        <v>74</v>
      </c>
      <c r="CZ144" s="98" t="b">
        <v>0</v>
      </c>
      <c r="DA144" s="98" t="b">
        <v>0</v>
      </c>
      <c r="DB144" s="98">
        <v>0</v>
      </c>
      <c r="DC144" s="98">
        <v>0</v>
      </c>
      <c r="DD144" s="102" t="s">
        <v>75</v>
      </c>
      <c r="DE144" s="36">
        <v>0</v>
      </c>
      <c r="DF144" s="36">
        <v>0</v>
      </c>
      <c r="DG144" s="102">
        <v>0</v>
      </c>
      <c r="DH144" s="16">
        <v>0</v>
      </c>
      <c r="DI144" s="16">
        <v>0</v>
      </c>
      <c r="DJ144" s="16" t="b">
        <v>0</v>
      </c>
      <c r="DK144" s="16" t="b">
        <v>0</v>
      </c>
    </row>
    <row r="145" spans="1:115" x14ac:dyDescent="0.2">
      <c r="A145" s="93" t="s">
        <v>243</v>
      </c>
      <c r="B145" s="16" t="s">
        <v>65</v>
      </c>
      <c r="C145" s="16" t="s">
        <v>66</v>
      </c>
      <c r="D145" s="16" t="s">
        <v>67</v>
      </c>
      <c r="E145" s="92" t="s">
        <v>68</v>
      </c>
      <c r="F145" s="36">
        <v>0.30319999999999997</v>
      </c>
      <c r="G145" s="36">
        <v>0.34362666666666669</v>
      </c>
      <c r="H145" s="36">
        <v>0.69735999999999998</v>
      </c>
      <c r="I145" s="36">
        <v>0.70746666666666658</v>
      </c>
      <c r="J145" s="36">
        <v>8.0853333333333333E-2</v>
      </c>
      <c r="K145" s="36">
        <v>1.5058933333333333</v>
      </c>
      <c r="L145" s="36">
        <v>0.22234666666666666</v>
      </c>
      <c r="M145" s="36">
        <v>0.60639999999999994</v>
      </c>
      <c r="N145" s="36">
        <v>0.27288000000000001</v>
      </c>
      <c r="O145" s="36">
        <v>8.0853333333333333E-2</v>
      </c>
      <c r="P145" s="36">
        <v>0.19202666666666668</v>
      </c>
      <c r="Q145" s="36">
        <v>0.17181333333333335</v>
      </c>
      <c r="R145" s="94">
        <v>0.45571878787878806</v>
      </c>
      <c r="S145" s="94">
        <v>0.18192000000000003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5.4070666666666662</v>
      </c>
      <c r="AB145" s="7">
        <v>0</v>
      </c>
      <c r="AC145" s="95">
        <v>5.4070666666666662</v>
      </c>
      <c r="AD145" s="95">
        <v>5.4070666666666662</v>
      </c>
      <c r="AE145" s="95">
        <v>0</v>
      </c>
      <c r="AF145" s="95">
        <v>0</v>
      </c>
      <c r="AG145" s="96">
        <v>5.4070666666666662</v>
      </c>
      <c r="AH145" s="96">
        <v>5.8207905487468263</v>
      </c>
      <c r="AI145" s="96">
        <v>5.9957392473118256</v>
      </c>
      <c r="AJ145" s="96">
        <v>0</v>
      </c>
      <c r="AK145" s="96">
        <v>5.9957392473118256</v>
      </c>
      <c r="AL145" s="96">
        <v>0.59118500377729699</v>
      </c>
      <c r="AM145" s="97">
        <v>0.8438516704439637</v>
      </c>
      <c r="AN145" s="97">
        <v>0</v>
      </c>
      <c r="AO145" s="36">
        <v>0.17181333333333335</v>
      </c>
      <c r="AP145" s="36">
        <v>0.83885333333333334</v>
      </c>
      <c r="AQ145" s="36">
        <v>0.31835999999999998</v>
      </c>
      <c r="AR145" s="36">
        <v>0.36080800000000002</v>
      </c>
      <c r="AS145" s="36">
        <v>0.73222799999999988</v>
      </c>
      <c r="AT145" s="36">
        <v>0.74283999999999994</v>
      </c>
      <c r="AU145" s="36">
        <v>8.4895999999999999E-2</v>
      </c>
      <c r="AV145" s="36">
        <v>1.5811879999999998</v>
      </c>
      <c r="AW145" s="36">
        <v>0.233464</v>
      </c>
      <c r="AX145" s="36">
        <v>0.63671999999999995</v>
      </c>
      <c r="AY145" s="36">
        <v>0.28652400000000006</v>
      </c>
      <c r="AZ145" s="36">
        <v>8.4895999999999999E-2</v>
      </c>
      <c r="BA145" s="36">
        <v>0.20162800000000006</v>
      </c>
      <c r="BB145" s="36">
        <v>0</v>
      </c>
      <c r="BC145" s="98">
        <v>1.1572133333333332</v>
      </c>
      <c r="BD145" s="99">
        <v>0.69533866666666688</v>
      </c>
      <c r="BE145" s="100">
        <v>0</v>
      </c>
      <c r="BF145" s="100">
        <v>0</v>
      </c>
      <c r="BG145" s="100">
        <v>0</v>
      </c>
      <c r="BH145" s="100">
        <v>0</v>
      </c>
      <c r="BI145" s="100">
        <v>0</v>
      </c>
      <c r="BJ145" s="100">
        <v>0</v>
      </c>
      <c r="BK145" s="100">
        <v>5.0533333333333333E-2</v>
      </c>
      <c r="BL145" s="100">
        <v>0</v>
      </c>
      <c r="BM145" s="100">
        <v>0</v>
      </c>
      <c r="BN145" s="100">
        <v>0</v>
      </c>
      <c r="BO145" s="100">
        <v>0</v>
      </c>
      <c r="BP145" s="100">
        <v>0</v>
      </c>
      <c r="BQ145" s="100">
        <v>0</v>
      </c>
      <c r="BR145" s="100">
        <v>0</v>
      </c>
      <c r="BS145" s="100">
        <v>0</v>
      </c>
      <c r="BT145" s="100">
        <v>0</v>
      </c>
      <c r="BU145" s="100">
        <v>0</v>
      </c>
      <c r="BV145" s="101">
        <v>0</v>
      </c>
      <c r="BW145" s="101">
        <v>0</v>
      </c>
      <c r="BX145" s="101">
        <v>0</v>
      </c>
      <c r="BY145" s="101">
        <v>0</v>
      </c>
      <c r="BZ145" s="101">
        <v>0</v>
      </c>
      <c r="CA145" s="101">
        <v>0.7949664429530201</v>
      </c>
      <c r="CB145" s="101">
        <v>0</v>
      </c>
      <c r="CC145" s="101">
        <v>0</v>
      </c>
      <c r="CD145" s="101">
        <v>0</v>
      </c>
      <c r="CE145" s="101">
        <v>0</v>
      </c>
      <c r="CF145" s="101">
        <v>0</v>
      </c>
      <c r="CG145" s="101">
        <v>0</v>
      </c>
      <c r="CH145" s="101">
        <v>9.625</v>
      </c>
      <c r="CI145" s="101">
        <v>10.176470588235299</v>
      </c>
      <c r="CJ145" s="101">
        <v>9.9759364285714298</v>
      </c>
      <c r="CK145" s="101">
        <v>10.0668307142857</v>
      </c>
      <c r="CL145" s="101">
        <v>8.8667937500000011</v>
      </c>
      <c r="CM145" s="101">
        <v>-0.20503355704697998</v>
      </c>
      <c r="CN145" s="101">
        <v>4.4740022727272706</v>
      </c>
      <c r="CO145" s="101">
        <v>1.646935</v>
      </c>
      <c r="CP145" s="101">
        <v>5.0395481481481497</v>
      </c>
      <c r="CQ145" s="101">
        <v>24.030993749999997</v>
      </c>
      <c r="CR145" s="101">
        <v>10.595271052631599</v>
      </c>
      <c r="CS145" s="101">
        <v>0</v>
      </c>
      <c r="CT145" s="98">
        <v>4.5682133333333335</v>
      </c>
      <c r="CU145" s="98">
        <v>4.2498533333333324</v>
      </c>
      <c r="CV145" s="98">
        <v>4.2074053333333321</v>
      </c>
      <c r="CW145" s="98">
        <v>3.8359853333333329</v>
      </c>
      <c r="CX145" s="16" t="s">
        <v>81</v>
      </c>
      <c r="CY145" s="16" t="s">
        <v>82</v>
      </c>
      <c r="CZ145" s="98" t="b">
        <v>1</v>
      </c>
      <c r="DA145" s="98" t="b">
        <v>0</v>
      </c>
      <c r="DB145" s="98">
        <v>5.3565333333333331</v>
      </c>
      <c r="DC145" s="98">
        <v>4.5682133333333335</v>
      </c>
      <c r="DD145" s="102">
        <v>16.599999999999998</v>
      </c>
      <c r="DE145" s="36">
        <v>0.38681663055519472</v>
      </c>
      <c r="DF145" s="36">
        <v>0.41656580238789287</v>
      </c>
      <c r="DG145" s="102">
        <v>2.9178837062241669E-2</v>
      </c>
      <c r="DH145" s="16">
        <v>0</v>
      </c>
      <c r="DI145" s="16">
        <v>0</v>
      </c>
      <c r="DJ145" s="16" t="b">
        <v>0</v>
      </c>
      <c r="DK145" s="16" t="b">
        <v>0</v>
      </c>
    </row>
    <row r="146" spans="1:115" x14ac:dyDescent="0.2">
      <c r="A146" s="93" t="s">
        <v>244</v>
      </c>
      <c r="B146" s="16" t="s">
        <v>65</v>
      </c>
      <c r="C146" s="16" t="s">
        <v>66</v>
      </c>
      <c r="D146" s="16" t="s">
        <v>67</v>
      </c>
      <c r="E146" s="92" t="s">
        <v>68</v>
      </c>
      <c r="F146" s="36">
        <v>0.12128</v>
      </c>
      <c r="G146" s="36">
        <v>0.10106666666666667</v>
      </c>
      <c r="H146" s="36">
        <v>0.98034666666666659</v>
      </c>
      <c r="I146" s="36">
        <v>1.0713066666666666</v>
      </c>
      <c r="J146" s="36">
        <v>0.69735999999999998</v>
      </c>
      <c r="K146" s="36">
        <v>0.13138666666666668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94">
        <v>0.28206787878787876</v>
      </c>
      <c r="S146" s="94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95">
        <v>0</v>
      </c>
      <c r="AD146" s="95">
        <v>0</v>
      </c>
      <c r="AE146" s="95">
        <v>0</v>
      </c>
      <c r="AF146" s="95">
        <v>0</v>
      </c>
      <c r="AG146" s="96">
        <v>0</v>
      </c>
      <c r="AH146" s="96">
        <v>0</v>
      </c>
      <c r="AI146" s="96">
        <v>0</v>
      </c>
      <c r="AJ146" s="96">
        <v>0</v>
      </c>
      <c r="AK146" s="96">
        <v>0</v>
      </c>
      <c r="AL146" s="96">
        <v>0.65383531321137767</v>
      </c>
      <c r="AM146" s="97">
        <v>1.2469703132113779</v>
      </c>
      <c r="AN146" s="97">
        <v>0</v>
      </c>
      <c r="AO146" s="36">
        <v>0</v>
      </c>
      <c r="AP146" s="36">
        <v>0</v>
      </c>
      <c r="AQ146" s="36">
        <v>0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>
        <v>0</v>
      </c>
      <c r="BC146" s="98">
        <v>0</v>
      </c>
      <c r="BD146" s="99">
        <v>0</v>
      </c>
      <c r="BE146" s="100">
        <v>0</v>
      </c>
      <c r="BF146" s="100">
        <v>0</v>
      </c>
      <c r="BG146" s="100">
        <v>0</v>
      </c>
      <c r="BH146" s="100">
        <v>0</v>
      </c>
      <c r="BI146" s="100">
        <v>0</v>
      </c>
      <c r="BJ146" s="100">
        <v>0</v>
      </c>
      <c r="BK146" s="100">
        <v>0</v>
      </c>
      <c r="BL146" s="100">
        <v>0</v>
      </c>
      <c r="BM146" s="100">
        <v>0</v>
      </c>
      <c r="BN146" s="100">
        <v>0</v>
      </c>
      <c r="BO146" s="100">
        <v>0</v>
      </c>
      <c r="BP146" s="100">
        <v>0</v>
      </c>
      <c r="BQ146" s="100">
        <v>0</v>
      </c>
      <c r="BR146" s="100">
        <v>0</v>
      </c>
      <c r="BS146" s="100">
        <v>0</v>
      </c>
      <c r="BT146" s="100">
        <v>0</v>
      </c>
      <c r="BU146" s="100">
        <v>0</v>
      </c>
      <c r="BV146" s="101">
        <v>0</v>
      </c>
      <c r="BW146" s="101">
        <v>0</v>
      </c>
      <c r="BX146" s="101">
        <v>0</v>
      </c>
      <c r="BY146" s="101">
        <v>0</v>
      </c>
      <c r="BZ146" s="101">
        <v>0</v>
      </c>
      <c r="CA146" s="101">
        <v>0</v>
      </c>
      <c r="CB146" s="101">
        <v>1</v>
      </c>
      <c r="CC146" s="101">
        <v>1</v>
      </c>
      <c r="CD146" s="101">
        <v>1</v>
      </c>
      <c r="CE146" s="101">
        <v>1</v>
      </c>
      <c r="CF146" s="101">
        <v>1</v>
      </c>
      <c r="CG146" s="101">
        <v>0</v>
      </c>
      <c r="CH146" s="101">
        <v>7.75</v>
      </c>
      <c r="CI146" s="101">
        <v>-1</v>
      </c>
      <c r="CJ146" s="101">
        <v>-1</v>
      </c>
      <c r="CK146" s="101">
        <v>-1</v>
      </c>
      <c r="CL146" s="101">
        <v>-1</v>
      </c>
      <c r="CM146" s="101">
        <v>-1</v>
      </c>
      <c r="CN146" s="101" t="s">
        <v>73</v>
      </c>
      <c r="CO146" s="101" t="s">
        <v>73</v>
      </c>
      <c r="CP146" s="101" t="s">
        <v>73</v>
      </c>
      <c r="CQ146" s="101" t="s">
        <v>73</v>
      </c>
      <c r="CR146" s="101" t="s">
        <v>73</v>
      </c>
      <c r="CS146" s="101">
        <v>0</v>
      </c>
      <c r="CT146" s="98">
        <v>0</v>
      </c>
      <c r="CU146" s="98">
        <v>0</v>
      </c>
      <c r="CV146" s="98">
        <v>0</v>
      </c>
      <c r="CW146" s="98">
        <v>0</v>
      </c>
      <c r="CX146" s="16" t="s">
        <v>91</v>
      </c>
      <c r="CY146" s="16" t="s">
        <v>92</v>
      </c>
      <c r="CZ146" s="98" t="b">
        <v>0</v>
      </c>
      <c r="DA146" s="98" t="b">
        <v>1</v>
      </c>
      <c r="DB146" s="98">
        <v>0</v>
      </c>
      <c r="DC146" s="98">
        <v>0</v>
      </c>
      <c r="DD146" s="102" t="s">
        <v>75</v>
      </c>
      <c r="DE146" s="36">
        <v>0.3910478682390699</v>
      </c>
      <c r="DF146" s="36">
        <v>0</v>
      </c>
      <c r="DG146" s="102">
        <v>0</v>
      </c>
      <c r="DH146" s="16">
        <v>0</v>
      </c>
      <c r="DI146" s="16">
        <v>0</v>
      </c>
      <c r="DJ146" s="16" t="b">
        <v>0</v>
      </c>
      <c r="DK146" s="16" t="b">
        <v>0</v>
      </c>
    </row>
    <row r="147" spans="1:115" x14ac:dyDescent="0.2">
      <c r="A147" s="93" t="s">
        <v>245</v>
      </c>
      <c r="B147" s="16" t="s">
        <v>65</v>
      </c>
      <c r="C147" s="16" t="s">
        <v>66</v>
      </c>
      <c r="D147" s="16" t="s">
        <v>67</v>
      </c>
      <c r="E147" s="92" t="s">
        <v>68</v>
      </c>
      <c r="F147" s="36">
        <v>0.47501333333333329</v>
      </c>
      <c r="G147" s="36">
        <v>0.46490666666666675</v>
      </c>
      <c r="H147" s="36">
        <v>0.34362666666666669</v>
      </c>
      <c r="I147" s="36">
        <v>0.84895999999999994</v>
      </c>
      <c r="J147" s="36">
        <v>0.20213333333333333</v>
      </c>
      <c r="K147" s="36">
        <v>1.24312</v>
      </c>
      <c r="L147" s="36">
        <v>0.47501333333333329</v>
      </c>
      <c r="M147" s="36">
        <v>0.68725333333333338</v>
      </c>
      <c r="N147" s="36">
        <v>1.0510933333333334</v>
      </c>
      <c r="O147" s="36">
        <v>1.8090933333333334</v>
      </c>
      <c r="P147" s="36">
        <v>0.24256</v>
      </c>
      <c r="Q147" s="36">
        <v>0</v>
      </c>
      <c r="R147" s="94">
        <v>0.71297939393939391</v>
      </c>
      <c r="S147" s="94">
        <v>1.034248888888889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0.46490666666666675</v>
      </c>
      <c r="AB147" s="7">
        <v>0</v>
      </c>
      <c r="AC147" s="95">
        <v>0.46490666666666675</v>
      </c>
      <c r="AD147" s="95">
        <v>0.46490666666666675</v>
      </c>
      <c r="AE147" s="95">
        <v>0</v>
      </c>
      <c r="AF147" s="95">
        <v>0</v>
      </c>
      <c r="AG147" s="96">
        <v>0.46490666666666675</v>
      </c>
      <c r="AH147" s="96">
        <v>0</v>
      </c>
      <c r="AI147" s="96">
        <v>0.32950859106529212</v>
      </c>
      <c r="AJ147" s="96">
        <v>0</v>
      </c>
      <c r="AK147" s="96">
        <v>0.32950859106529212</v>
      </c>
      <c r="AL147" s="96">
        <v>0.7903360815934426</v>
      </c>
      <c r="AM147" s="97">
        <v>1.9285994149267758</v>
      </c>
      <c r="AN147" s="97">
        <v>0</v>
      </c>
      <c r="AO147" s="36">
        <v>0</v>
      </c>
      <c r="AP147" s="36">
        <v>0</v>
      </c>
      <c r="AQ147" s="36">
        <v>0</v>
      </c>
      <c r="AR147" s="36">
        <v>0</v>
      </c>
      <c r="AS147" s="36">
        <v>0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>
        <v>0</v>
      </c>
      <c r="BC147" s="98">
        <v>0</v>
      </c>
      <c r="BD147" s="99">
        <v>-0.46490666666666675</v>
      </c>
      <c r="BE147" s="100">
        <v>0</v>
      </c>
      <c r="BF147" s="100">
        <v>0</v>
      </c>
      <c r="BG147" s="100">
        <v>0</v>
      </c>
      <c r="BH147" s="100">
        <v>0</v>
      </c>
      <c r="BI147" s="100">
        <v>0</v>
      </c>
      <c r="BJ147" s="100">
        <v>0</v>
      </c>
      <c r="BK147" s="100">
        <v>0</v>
      </c>
      <c r="BL147" s="100">
        <v>0</v>
      </c>
      <c r="BM147" s="100">
        <v>0</v>
      </c>
      <c r="BN147" s="100">
        <v>0</v>
      </c>
      <c r="BO147" s="100">
        <v>0</v>
      </c>
      <c r="BP147" s="100">
        <v>0</v>
      </c>
      <c r="BQ147" s="100">
        <v>0</v>
      </c>
      <c r="BR147" s="100">
        <v>0</v>
      </c>
      <c r="BS147" s="100">
        <v>0</v>
      </c>
      <c r="BT147" s="100">
        <v>0</v>
      </c>
      <c r="BU147" s="100">
        <v>0</v>
      </c>
      <c r="BV147" s="101">
        <v>0</v>
      </c>
      <c r="BW147" s="101">
        <v>0</v>
      </c>
      <c r="BX147" s="101">
        <v>0</v>
      </c>
      <c r="BY147" s="101">
        <v>0</v>
      </c>
      <c r="BZ147" s="101">
        <v>0</v>
      </c>
      <c r="CA147" s="101">
        <v>0.98983739837398399</v>
      </c>
      <c r="CB147" s="101">
        <v>0</v>
      </c>
      <c r="CC147" s="101">
        <v>0</v>
      </c>
      <c r="CD147" s="101">
        <v>0.91751645569620199</v>
      </c>
      <c r="CE147" s="101">
        <v>0.82679636871508388</v>
      </c>
      <c r="CF147" s="101">
        <v>0</v>
      </c>
      <c r="CG147" s="101">
        <v>0</v>
      </c>
      <c r="CH147" s="101">
        <v>1.4489795918367301</v>
      </c>
      <c r="CI147" s="101">
        <v>5.3043478260869596</v>
      </c>
      <c r="CJ147" s="101">
        <v>4.6485955056179797</v>
      </c>
      <c r="CK147" s="101">
        <v>4.7701386904761902</v>
      </c>
      <c r="CL147" s="101">
        <v>4.8710300000000002</v>
      </c>
      <c r="CM147" s="101">
        <v>1.0162601626016302E-2</v>
      </c>
      <c r="CN147" s="101">
        <v>1.68716914893617</v>
      </c>
      <c r="CO147" s="101">
        <v>1.4976411764705901</v>
      </c>
      <c r="CP147" s="101">
        <v>8.2483544303797507E-2</v>
      </c>
      <c r="CQ147" s="101">
        <v>0.173203631284916</v>
      </c>
      <c r="CR147" s="101">
        <v>8.6246166666666699</v>
      </c>
      <c r="CS147" s="101">
        <v>0</v>
      </c>
      <c r="CT147" s="98">
        <v>0.46490666666666675</v>
      </c>
      <c r="CU147" s="98">
        <v>0.46490666666666675</v>
      </c>
      <c r="CV147" s="98">
        <v>0.46490666666666675</v>
      </c>
      <c r="CW147" s="98">
        <v>0.46490666666666675</v>
      </c>
      <c r="CX147" s="16" t="s">
        <v>94</v>
      </c>
      <c r="CY147" s="16" t="s">
        <v>95</v>
      </c>
      <c r="CZ147" s="98" t="b">
        <v>0</v>
      </c>
      <c r="DA147" s="98" t="b">
        <v>1</v>
      </c>
      <c r="DB147" s="98">
        <v>0.46490666666666675</v>
      </c>
      <c r="DC147" s="98">
        <v>0.46490666666666675</v>
      </c>
      <c r="DD147" s="102" t="s">
        <v>75</v>
      </c>
      <c r="DE147" s="36">
        <v>0.48951010495629294</v>
      </c>
      <c r="DF147" s="36">
        <v>0</v>
      </c>
      <c r="DG147" s="102">
        <v>1</v>
      </c>
      <c r="DH147" s="16">
        <v>0</v>
      </c>
      <c r="DI147" s="16">
        <v>0.46490666666666675</v>
      </c>
      <c r="DJ147" s="16" t="b">
        <v>0</v>
      </c>
      <c r="DK147" s="16" t="b">
        <v>0</v>
      </c>
    </row>
    <row r="148" spans="1:115" x14ac:dyDescent="0.2">
      <c r="A148" s="93" t="s">
        <v>246</v>
      </c>
      <c r="B148" s="16" t="s">
        <v>65</v>
      </c>
      <c r="C148" s="16" t="s">
        <v>66</v>
      </c>
      <c r="D148" s="16" t="s">
        <v>72</v>
      </c>
      <c r="E148" s="92" t="s">
        <v>68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94">
        <v>0</v>
      </c>
      <c r="S148" s="94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95">
        <v>0</v>
      </c>
      <c r="AD148" s="95">
        <v>0</v>
      </c>
      <c r="AE148" s="95">
        <v>0</v>
      </c>
      <c r="AF148" s="95">
        <v>0</v>
      </c>
      <c r="AG148" s="96">
        <v>0</v>
      </c>
      <c r="AH148" s="96">
        <v>0</v>
      </c>
      <c r="AI148" s="96">
        <v>0</v>
      </c>
      <c r="AJ148" s="96">
        <v>0</v>
      </c>
      <c r="AK148" s="96">
        <v>0</v>
      </c>
      <c r="AL148" s="96">
        <v>0</v>
      </c>
      <c r="AM148" s="97">
        <v>0</v>
      </c>
      <c r="AN148" s="97">
        <v>0</v>
      </c>
      <c r="AO148" s="36">
        <v>0</v>
      </c>
      <c r="AP148" s="36">
        <v>0</v>
      </c>
      <c r="AQ148" s="36">
        <v>0</v>
      </c>
      <c r="AR148" s="36">
        <v>0</v>
      </c>
      <c r="AS148" s="36">
        <v>0</v>
      </c>
      <c r="AT148" s="36">
        <v>0</v>
      </c>
      <c r="AU148" s="36">
        <v>0</v>
      </c>
      <c r="AV148" s="36">
        <v>0</v>
      </c>
      <c r="AW148" s="36">
        <v>0</v>
      </c>
      <c r="AX148" s="36">
        <v>0</v>
      </c>
      <c r="AY148" s="36">
        <v>0</v>
      </c>
      <c r="AZ148" s="36">
        <v>0</v>
      </c>
      <c r="BA148" s="36">
        <v>0</v>
      </c>
      <c r="BB148" s="36">
        <v>0</v>
      </c>
      <c r="BC148" s="98">
        <v>0</v>
      </c>
      <c r="BD148" s="99">
        <v>0</v>
      </c>
      <c r="BE148" s="100">
        <v>0</v>
      </c>
      <c r="BF148" s="100">
        <v>0</v>
      </c>
      <c r="BG148" s="100">
        <v>0</v>
      </c>
      <c r="BH148" s="100">
        <v>0</v>
      </c>
      <c r="BI148" s="100">
        <v>0</v>
      </c>
      <c r="BJ148" s="100">
        <v>0</v>
      </c>
      <c r="BK148" s="100">
        <v>0</v>
      </c>
      <c r="BL148" s="100">
        <v>0</v>
      </c>
      <c r="BM148" s="100">
        <v>0</v>
      </c>
      <c r="BN148" s="100">
        <v>0</v>
      </c>
      <c r="BO148" s="100">
        <v>0</v>
      </c>
      <c r="BP148" s="100">
        <v>0</v>
      </c>
      <c r="BQ148" s="100">
        <v>0</v>
      </c>
      <c r="BR148" s="100">
        <v>0</v>
      </c>
      <c r="BS148" s="100">
        <v>0</v>
      </c>
      <c r="BT148" s="100">
        <v>0</v>
      </c>
      <c r="BU148" s="100">
        <v>0</v>
      </c>
      <c r="BV148" s="101">
        <v>0.19848243231402801</v>
      </c>
      <c r="BW148" s="101">
        <v>0</v>
      </c>
      <c r="BX148" s="101">
        <v>4.2094646218798507E-2</v>
      </c>
      <c r="BY148" s="101">
        <v>0.41280447393008102</v>
      </c>
      <c r="BZ148" s="101">
        <v>0.98187409207452203</v>
      </c>
      <c r="CA148" s="101">
        <v>0</v>
      </c>
      <c r="CB148" s="101">
        <v>0</v>
      </c>
      <c r="CC148" s="101">
        <v>0.86525456172408699</v>
      </c>
      <c r="CD148" s="101">
        <v>0.94260452082944102</v>
      </c>
      <c r="CE148" s="101">
        <v>0</v>
      </c>
      <c r="CF148" s="101">
        <v>0</v>
      </c>
      <c r="CG148" s="101">
        <v>0</v>
      </c>
      <c r="CH148" s="101">
        <v>0.80151756768597193</v>
      </c>
      <c r="CI148" s="101">
        <v>1.0823811111681101</v>
      </c>
      <c r="CJ148" s="101">
        <v>0.95790535378120201</v>
      </c>
      <c r="CK148" s="101">
        <v>0.58719552606991898</v>
      </c>
      <c r="CL148" s="101">
        <v>1.8125907925478101E-2</v>
      </c>
      <c r="CM148" s="101">
        <v>1.1100623455493999</v>
      </c>
      <c r="CN148" s="101">
        <v>1.10863715783343</v>
      </c>
      <c r="CO148" s="101">
        <v>0.13474543827591298</v>
      </c>
      <c r="CP148" s="101">
        <v>5.7395479170558594E-2</v>
      </c>
      <c r="CQ148" s="101">
        <v>-1</v>
      </c>
      <c r="CR148" s="101">
        <v>-1</v>
      </c>
      <c r="CS148" s="101">
        <v>0</v>
      </c>
      <c r="CT148" s="98">
        <v>0</v>
      </c>
      <c r="CU148" s="98">
        <v>0</v>
      </c>
      <c r="CV148" s="98">
        <v>0</v>
      </c>
      <c r="CW148" s="98">
        <v>0</v>
      </c>
      <c r="CY148" s="16" t="s">
        <v>74</v>
      </c>
      <c r="CZ148" s="98" t="b">
        <v>0</v>
      </c>
      <c r="DA148" s="98" t="b">
        <v>0</v>
      </c>
      <c r="DB148" s="98">
        <v>0</v>
      </c>
      <c r="DC148" s="98">
        <v>0</v>
      </c>
      <c r="DD148" s="102" t="s">
        <v>75</v>
      </c>
      <c r="DE148" s="36">
        <v>0</v>
      </c>
      <c r="DF148" s="36">
        <v>0</v>
      </c>
      <c r="DG148" s="102">
        <v>0</v>
      </c>
      <c r="DH148" s="16">
        <v>0</v>
      </c>
      <c r="DI148" s="16">
        <v>0</v>
      </c>
      <c r="DJ148" s="16" t="b">
        <v>0</v>
      </c>
      <c r="DK148" s="16" t="b">
        <v>0</v>
      </c>
    </row>
    <row r="149" spans="1:115" x14ac:dyDescent="0.2">
      <c r="A149" s="93" t="s">
        <v>247</v>
      </c>
      <c r="B149" s="16" t="s">
        <v>77</v>
      </c>
      <c r="C149" s="16" t="s">
        <v>66</v>
      </c>
      <c r="D149" s="16" t="s">
        <v>67</v>
      </c>
      <c r="E149" s="92" t="s">
        <v>98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0.25266666666666665</v>
      </c>
      <c r="R149" s="94">
        <v>0</v>
      </c>
      <c r="S149" s="94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2.0415466666666666</v>
      </c>
      <c r="AA149" s="7">
        <v>0</v>
      </c>
      <c r="AB149" s="7">
        <v>0</v>
      </c>
      <c r="AC149" s="95">
        <v>2.0415466666666666</v>
      </c>
      <c r="AD149" s="95">
        <v>2.0415466666666666</v>
      </c>
      <c r="AE149" s="95">
        <v>0</v>
      </c>
      <c r="AF149" s="95">
        <v>0</v>
      </c>
      <c r="AG149" s="96">
        <v>2.0415466666666666</v>
      </c>
      <c r="AH149" s="96">
        <v>0</v>
      </c>
      <c r="AI149" s="96">
        <v>0</v>
      </c>
      <c r="AJ149" s="96">
        <v>0</v>
      </c>
      <c r="AK149" s="96">
        <v>0</v>
      </c>
      <c r="AL149" s="96">
        <v>9.0778987186938966</v>
      </c>
      <c r="AM149" s="97">
        <v>11.351591254876249</v>
      </c>
      <c r="AN149" s="97">
        <v>0</v>
      </c>
      <c r="AO149" s="36">
        <v>0.25266666666666665</v>
      </c>
      <c r="AP149" s="36">
        <v>0</v>
      </c>
      <c r="AQ149" s="36">
        <v>0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0</v>
      </c>
      <c r="AY149" s="36">
        <v>0</v>
      </c>
      <c r="AZ149" s="36">
        <v>0</v>
      </c>
      <c r="BA149" s="36">
        <v>0</v>
      </c>
      <c r="BB149" s="36">
        <v>0</v>
      </c>
      <c r="BC149" s="98">
        <v>0</v>
      </c>
      <c r="BD149" s="99">
        <v>-2.0415466666666666</v>
      </c>
      <c r="BE149" s="100">
        <v>0</v>
      </c>
      <c r="BF149" s="100">
        <v>0</v>
      </c>
      <c r="BG149" s="100">
        <v>0</v>
      </c>
      <c r="BH149" s="100">
        <v>0</v>
      </c>
      <c r="BI149" s="100">
        <v>0</v>
      </c>
      <c r="BJ149" s="100">
        <v>0</v>
      </c>
      <c r="BK149" s="100">
        <v>0</v>
      </c>
      <c r="BL149" s="100">
        <v>0</v>
      </c>
      <c r="BM149" s="100">
        <v>0</v>
      </c>
      <c r="BN149" s="100">
        <v>0</v>
      </c>
      <c r="BO149" s="100">
        <v>0</v>
      </c>
      <c r="BP149" s="100">
        <v>0</v>
      </c>
      <c r="BQ149" s="100">
        <v>0</v>
      </c>
      <c r="BR149" s="100">
        <v>0</v>
      </c>
      <c r="BS149" s="100">
        <v>0</v>
      </c>
      <c r="BT149" s="100">
        <v>0</v>
      </c>
      <c r="BU149" s="100">
        <v>0</v>
      </c>
      <c r="BV149" s="101">
        <v>0</v>
      </c>
      <c r="BW149" s="101">
        <v>0</v>
      </c>
      <c r="BX149" s="101">
        <v>0</v>
      </c>
      <c r="BY149" s="101">
        <v>1</v>
      </c>
      <c r="BZ149" s="101">
        <v>1</v>
      </c>
      <c r="CA149" s="101">
        <v>0</v>
      </c>
      <c r="CB149" s="101">
        <v>1</v>
      </c>
      <c r="CC149" s="101">
        <v>0</v>
      </c>
      <c r="CD149" s="101">
        <v>1</v>
      </c>
      <c r="CE149" s="101">
        <v>0</v>
      </c>
      <c r="CF149" s="101">
        <v>0</v>
      </c>
      <c r="CG149" s="101">
        <v>0</v>
      </c>
      <c r="CH149" s="101">
        <v>2.4615384615384599</v>
      </c>
      <c r="CI149" s="101">
        <v>-1</v>
      </c>
      <c r="CJ149" s="101">
        <v>3.7426888888888903</v>
      </c>
      <c r="CK149" s="101" t="s">
        <v>73</v>
      </c>
      <c r="CL149" s="101" t="s">
        <v>73</v>
      </c>
      <c r="CM149" s="101">
        <v>-1</v>
      </c>
      <c r="CN149" s="101" t="s">
        <v>73</v>
      </c>
      <c r="CO149" s="101">
        <v>-1</v>
      </c>
      <c r="CP149" s="101" t="s">
        <v>73</v>
      </c>
      <c r="CQ149" s="101" t="s">
        <v>73</v>
      </c>
      <c r="CR149" s="101" t="s">
        <v>73</v>
      </c>
      <c r="CS149" s="101">
        <v>0</v>
      </c>
      <c r="CT149" s="98">
        <v>2.0415466666666666</v>
      </c>
      <c r="CU149" s="98">
        <v>2.0415466666666666</v>
      </c>
      <c r="CV149" s="98">
        <v>2.0415466666666666</v>
      </c>
      <c r="CW149" s="98">
        <v>2.0415466666666666</v>
      </c>
      <c r="CX149" s="16" t="s">
        <v>94</v>
      </c>
      <c r="CY149" s="16" t="s">
        <v>95</v>
      </c>
      <c r="CZ149" s="98" t="b">
        <v>0</v>
      </c>
      <c r="DA149" s="98" t="b">
        <v>1</v>
      </c>
      <c r="DB149" s="98">
        <v>2.0415466666666666</v>
      </c>
      <c r="DC149" s="98">
        <v>2.0415466666666666</v>
      </c>
      <c r="DD149" s="102" t="s">
        <v>75</v>
      </c>
      <c r="DE149" s="36">
        <v>6.9833377530260921E-2</v>
      </c>
      <c r="DF149" s="36">
        <v>0</v>
      </c>
      <c r="DG149" s="102">
        <v>0</v>
      </c>
      <c r="DH149" s="16">
        <v>0</v>
      </c>
      <c r="DI149" s="16">
        <v>2.0415466666666666</v>
      </c>
      <c r="DJ149" s="16" t="b">
        <v>0</v>
      </c>
      <c r="DK149" s="16" t="b">
        <v>0</v>
      </c>
    </row>
    <row r="150" spans="1:115" x14ac:dyDescent="0.2">
      <c r="A150" s="93" t="s">
        <v>248</v>
      </c>
      <c r="B150" s="16" t="s">
        <v>77</v>
      </c>
      <c r="C150" s="16" t="s">
        <v>78</v>
      </c>
      <c r="D150" s="16" t="s">
        <v>67</v>
      </c>
      <c r="E150" s="92" t="s">
        <v>98</v>
      </c>
      <c r="F150" s="36">
        <v>3.032E-2</v>
      </c>
      <c r="G150" s="36">
        <v>0</v>
      </c>
      <c r="H150" s="36">
        <v>-1.0106666666666667E-2</v>
      </c>
      <c r="I150" s="36">
        <v>1.0106666666666667E-2</v>
      </c>
      <c r="J150" s="36">
        <v>1.0106666666666667E-2</v>
      </c>
      <c r="K150" s="36">
        <v>1.0106666666666667E-2</v>
      </c>
      <c r="L150" s="36">
        <v>0</v>
      </c>
      <c r="M150" s="36">
        <v>1.0106666666666667E-2</v>
      </c>
      <c r="N150" s="36">
        <v>0</v>
      </c>
      <c r="O150" s="36">
        <v>0</v>
      </c>
      <c r="P150" s="36">
        <v>0</v>
      </c>
      <c r="Q150" s="36">
        <v>0</v>
      </c>
      <c r="R150" s="94">
        <v>5.5127272727272733E-3</v>
      </c>
      <c r="S150" s="94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0.16170666666666667</v>
      </c>
      <c r="AA150" s="7">
        <v>0.16170666666666667</v>
      </c>
      <c r="AB150" s="7">
        <v>0</v>
      </c>
      <c r="AC150" s="95">
        <v>0.32341333333333333</v>
      </c>
      <c r="AD150" s="95">
        <v>0.32341333333333333</v>
      </c>
      <c r="AE150" s="95">
        <v>0</v>
      </c>
      <c r="AF150" s="95">
        <v>0</v>
      </c>
      <c r="AG150" s="96">
        <v>0.32341333333333333</v>
      </c>
      <c r="AH150" s="96">
        <v>11.518831050228311</v>
      </c>
      <c r="AI150" s="96">
        <v>29.646222222222221</v>
      </c>
      <c r="AJ150" s="96">
        <v>0</v>
      </c>
      <c r="AK150" s="96">
        <v>29.646222222222221</v>
      </c>
      <c r="AL150" s="96">
        <v>4.7275582885229941E-2</v>
      </c>
      <c r="AM150" s="97">
        <v>0.1210542495518966</v>
      </c>
      <c r="AN150" s="97">
        <v>0</v>
      </c>
      <c r="AO150" s="36">
        <v>0</v>
      </c>
      <c r="AP150" s="36">
        <v>3.688933333333333E-2</v>
      </c>
      <c r="AQ150" s="36">
        <v>3.688933333333333E-2</v>
      </c>
      <c r="AR150" s="36">
        <v>3.688933333333333E-2</v>
      </c>
      <c r="AS150" s="36">
        <v>3.688933333333333E-2</v>
      </c>
      <c r="AT150" s="36">
        <v>3.688933333333333E-2</v>
      </c>
      <c r="AU150" s="36">
        <v>0</v>
      </c>
      <c r="AV150" s="36">
        <v>0</v>
      </c>
      <c r="AW150" s="36">
        <v>0</v>
      </c>
      <c r="AX150" s="36">
        <v>0</v>
      </c>
      <c r="AY150" s="36">
        <v>0</v>
      </c>
      <c r="AZ150" s="36">
        <v>0</v>
      </c>
      <c r="BA150" s="36">
        <v>0</v>
      </c>
      <c r="BB150" s="36">
        <v>0</v>
      </c>
      <c r="BC150" s="98">
        <v>7.3778666666666659E-2</v>
      </c>
      <c r="BD150" s="99">
        <v>-0.13896666666666668</v>
      </c>
      <c r="BE150" s="100">
        <v>0</v>
      </c>
      <c r="BF150" s="100">
        <v>0</v>
      </c>
      <c r="BG150" s="100">
        <v>0</v>
      </c>
      <c r="BH150" s="100">
        <v>0</v>
      </c>
      <c r="BI150" s="100">
        <v>0</v>
      </c>
      <c r="BJ150" s="100">
        <v>0</v>
      </c>
      <c r="BK150" s="100">
        <v>1.0106666666666667E-2</v>
      </c>
      <c r="BL150" s="100">
        <v>0</v>
      </c>
      <c r="BM150" s="100">
        <v>0</v>
      </c>
      <c r="BN150" s="100">
        <v>0</v>
      </c>
      <c r="BO150" s="100">
        <v>0</v>
      </c>
      <c r="BP150" s="100">
        <v>0</v>
      </c>
      <c r="BQ150" s="100">
        <v>0</v>
      </c>
      <c r="BR150" s="100">
        <v>0</v>
      </c>
      <c r="BS150" s="100">
        <v>0</v>
      </c>
      <c r="BT150" s="100">
        <v>0</v>
      </c>
      <c r="BU150" s="100">
        <v>0</v>
      </c>
      <c r="BV150" s="101">
        <v>0.38666666666666699</v>
      </c>
      <c r="BW150" s="101">
        <v>0</v>
      </c>
      <c r="BX150" s="101">
        <v>0</v>
      </c>
      <c r="BY150" s="101">
        <v>0.42579999999999996</v>
      </c>
      <c r="BZ150" s="101">
        <v>0</v>
      </c>
      <c r="CA150" s="101">
        <v>0</v>
      </c>
      <c r="CB150" s="101">
        <v>1</v>
      </c>
      <c r="CC150" s="101">
        <v>0</v>
      </c>
      <c r="CD150" s="101">
        <v>0</v>
      </c>
      <c r="CE150" s="101">
        <v>0</v>
      </c>
      <c r="CF150" s="101">
        <v>0</v>
      </c>
      <c r="CG150" s="101">
        <v>0</v>
      </c>
      <c r="CH150" s="101">
        <v>-0.61333333333333295</v>
      </c>
      <c r="CI150" s="101" t="s">
        <v>73</v>
      </c>
      <c r="CJ150" s="101" t="s">
        <v>73</v>
      </c>
      <c r="CK150" s="101">
        <v>0.57420000000000004</v>
      </c>
      <c r="CL150" s="101">
        <v>-1</v>
      </c>
      <c r="CM150" s="101">
        <v>-1</v>
      </c>
      <c r="CN150" s="101" t="s">
        <v>73</v>
      </c>
      <c r="CO150" s="101">
        <v>4</v>
      </c>
      <c r="CP150" s="101" t="s">
        <v>73</v>
      </c>
      <c r="CQ150" s="101" t="s">
        <v>73</v>
      </c>
      <c r="CR150" s="101" t="s">
        <v>73</v>
      </c>
      <c r="CS150" s="101">
        <v>0</v>
      </c>
      <c r="CT150" s="98">
        <v>0.28652400000000006</v>
      </c>
      <c r="CU150" s="98">
        <v>0.2496346666666667</v>
      </c>
      <c r="CV150" s="98">
        <v>0.2496346666666667</v>
      </c>
      <c r="CW150" s="98">
        <v>0.2496346666666667</v>
      </c>
      <c r="CX150" s="16" t="s">
        <v>94</v>
      </c>
      <c r="CY150" s="16" t="s">
        <v>95</v>
      </c>
      <c r="CZ150" s="98" t="b">
        <v>1</v>
      </c>
      <c r="DA150" s="98" t="b">
        <v>0</v>
      </c>
      <c r="DB150" s="98">
        <v>0.31330666666666668</v>
      </c>
      <c r="DC150" s="98">
        <v>0.28652400000000006</v>
      </c>
      <c r="DD150" s="102">
        <v>3.65</v>
      </c>
      <c r="DE150" s="36">
        <v>9.6763966357240588E-3</v>
      </c>
      <c r="DF150" s="36">
        <v>1.7946817645923804E-2</v>
      </c>
      <c r="DG150" s="102">
        <v>0.61145703611457036</v>
      </c>
      <c r="DH150" s="16">
        <v>0</v>
      </c>
      <c r="DI150" s="16">
        <v>0.31330666666666668</v>
      </c>
      <c r="DJ150" s="16" t="s">
        <v>96</v>
      </c>
      <c r="DK150" s="16" t="b">
        <v>0</v>
      </c>
    </row>
    <row r="151" spans="1:115" x14ac:dyDescent="0.2">
      <c r="A151" s="93" t="s">
        <v>249</v>
      </c>
      <c r="B151" s="16" t="s">
        <v>77</v>
      </c>
      <c r="C151" s="16" t="s">
        <v>78</v>
      </c>
      <c r="D151" s="16" t="s">
        <v>72</v>
      </c>
      <c r="E151" s="92" t="s">
        <v>98</v>
      </c>
      <c r="F151" s="36">
        <v>0.39011733333333337</v>
      </c>
      <c r="G151" s="36">
        <v>0.24458133333333332</v>
      </c>
      <c r="H151" s="36">
        <v>0.41235199999999994</v>
      </c>
      <c r="I151" s="36">
        <v>0.35777599999999998</v>
      </c>
      <c r="J151" s="36">
        <v>0.24660266666666664</v>
      </c>
      <c r="K151" s="36">
        <v>0.33149866666666666</v>
      </c>
      <c r="L151" s="36">
        <v>0.339584</v>
      </c>
      <c r="M151" s="36">
        <v>0.62257066666666672</v>
      </c>
      <c r="N151" s="36">
        <v>0.9318346666666667</v>
      </c>
      <c r="O151" s="36">
        <v>0.43458666666666668</v>
      </c>
      <c r="P151" s="36">
        <v>0.55182400000000009</v>
      </c>
      <c r="Q151" s="36">
        <v>0.15159999999999998</v>
      </c>
      <c r="R151" s="94">
        <v>0.44212072727272728</v>
      </c>
      <c r="S151" s="94">
        <v>0.63941511111111116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0.11117333333333333</v>
      </c>
      <c r="AA151" s="7">
        <v>7.6810666666666666E-2</v>
      </c>
      <c r="AB151" s="7">
        <v>0</v>
      </c>
      <c r="AC151" s="95">
        <v>0.18798400000000001</v>
      </c>
      <c r="AD151" s="95">
        <v>0.18798400000000001</v>
      </c>
      <c r="AE151" s="95">
        <v>0</v>
      </c>
      <c r="AF151" s="95">
        <v>0</v>
      </c>
      <c r="AG151" s="96">
        <v>0.18798400000000001</v>
      </c>
      <c r="AH151" s="96">
        <v>0.71206060606060606</v>
      </c>
      <c r="AI151" s="96">
        <v>0.21486118038237736</v>
      </c>
      <c r="AJ151" s="96">
        <v>2.7724023275145466</v>
      </c>
      <c r="AK151" s="96">
        <v>2.9872635078969241</v>
      </c>
      <c r="AL151" s="96">
        <v>0</v>
      </c>
      <c r="AM151" s="97">
        <v>0</v>
      </c>
      <c r="AN151" s="97">
        <v>0</v>
      </c>
      <c r="AO151" s="36">
        <v>0.15159999999999998</v>
      </c>
      <c r="AP151" s="36">
        <v>0</v>
      </c>
      <c r="AQ151" s="36">
        <v>0.39011733333333337</v>
      </c>
      <c r="AR151" s="36">
        <v>0.34362666666666669</v>
      </c>
      <c r="AS151" s="36">
        <v>0.49522666666666665</v>
      </c>
      <c r="AT151" s="36">
        <v>0.5053333333333333</v>
      </c>
      <c r="AU151" s="36">
        <v>0</v>
      </c>
      <c r="AV151" s="36">
        <v>0</v>
      </c>
      <c r="AW151" s="36">
        <v>0</v>
      </c>
      <c r="AX151" s="36">
        <v>0</v>
      </c>
      <c r="AY151" s="36">
        <v>0</v>
      </c>
      <c r="AZ151" s="36">
        <v>0</v>
      </c>
      <c r="BA151" s="36">
        <v>0</v>
      </c>
      <c r="BB151" s="36">
        <v>0</v>
      </c>
      <c r="BC151" s="98">
        <v>0.39011733333333337</v>
      </c>
      <c r="BD151" s="99">
        <v>1.5463200000000004</v>
      </c>
      <c r="BE151" s="100">
        <v>0</v>
      </c>
      <c r="BF151" s="100">
        <v>0</v>
      </c>
      <c r="BG151" s="100">
        <v>1.94048</v>
      </c>
      <c r="BH151" s="100">
        <v>0</v>
      </c>
      <c r="BI151" s="100">
        <v>0.48512</v>
      </c>
      <c r="BJ151" s="100">
        <v>0</v>
      </c>
      <c r="BK151" s="100">
        <v>0.194048</v>
      </c>
      <c r="BL151" s="100">
        <v>0</v>
      </c>
      <c r="BM151" s="100">
        <v>6.6704000000000013E-2</v>
      </c>
      <c r="BN151" s="100">
        <v>6.0639999999999999E-3</v>
      </c>
      <c r="BO151" s="100">
        <v>0</v>
      </c>
      <c r="BP151" s="100">
        <v>2.4255999999999998</v>
      </c>
      <c r="BQ151" s="100">
        <v>0</v>
      </c>
      <c r="BR151" s="100">
        <v>0</v>
      </c>
      <c r="BS151" s="100">
        <v>1.94048</v>
      </c>
      <c r="BT151" s="100">
        <v>0</v>
      </c>
      <c r="BU151" s="100">
        <v>0.48512</v>
      </c>
      <c r="BV151" s="101">
        <v>0.38659793814433002</v>
      </c>
      <c r="BW151" s="101">
        <v>0.59523809523809501</v>
      </c>
      <c r="BX151" s="101">
        <v>0.33715758293838904</v>
      </c>
      <c r="BY151" s="101">
        <v>0.353068181818182</v>
      </c>
      <c r="BZ151" s="101">
        <v>0.47237295081967196</v>
      </c>
      <c r="CA151" s="101">
        <v>0.55068597560975596</v>
      </c>
      <c r="CB151" s="101">
        <v>0.410227678571429</v>
      </c>
      <c r="CC151" s="101">
        <v>0.61305339805825199</v>
      </c>
      <c r="CD151" s="101">
        <v>0.27013123644251602</v>
      </c>
      <c r="CE151" s="101">
        <v>0.80357142857142905</v>
      </c>
      <c r="CF151" s="101">
        <v>0.30258302583025798</v>
      </c>
      <c r="CG151" s="101">
        <v>0</v>
      </c>
      <c r="CH151" s="101">
        <v>-0.61340206185567003</v>
      </c>
      <c r="CI151" s="101">
        <v>-0.40476190476190504</v>
      </c>
      <c r="CJ151" s="101">
        <v>-0.66284241706161096</v>
      </c>
      <c r="CK151" s="101">
        <v>-0.646931818181818</v>
      </c>
      <c r="CL151" s="101">
        <v>0.52762704918032799</v>
      </c>
      <c r="CM151" s="101">
        <v>-0.44931402439024404</v>
      </c>
      <c r="CN151" s="101">
        <v>0.58977232142857094</v>
      </c>
      <c r="CO151" s="101">
        <v>-0.38694660194174801</v>
      </c>
      <c r="CP151" s="101">
        <v>-0.72986876355748398</v>
      </c>
      <c r="CQ151" s="101">
        <v>-0.19642857142857101</v>
      </c>
      <c r="CR151" s="101">
        <v>0.69741697416974202</v>
      </c>
      <c r="CS151" s="101">
        <v>0</v>
      </c>
      <c r="CT151" s="98">
        <v>-6.0640000000000051E-3</v>
      </c>
      <c r="CU151" s="98">
        <v>-0.39618133333333339</v>
      </c>
      <c r="CV151" s="98">
        <v>3.5312693333333329</v>
      </c>
      <c r="CW151" s="98">
        <v>-0.50129066666666666</v>
      </c>
      <c r="CX151" s="16" t="s">
        <v>84</v>
      </c>
      <c r="CY151" s="16" t="s">
        <v>85</v>
      </c>
      <c r="CZ151" s="98" t="b">
        <v>0</v>
      </c>
      <c r="DA151" s="98" t="b">
        <v>0</v>
      </c>
      <c r="DB151" s="98">
        <v>-6.0640000000000051E-3</v>
      </c>
      <c r="DC151" s="98">
        <v>0.18798400000000001</v>
      </c>
      <c r="DD151" s="102">
        <v>0</v>
      </c>
      <c r="DE151" s="36">
        <v>0.19844121081103114</v>
      </c>
      <c r="DF151" s="36">
        <v>0.20371775741774759</v>
      </c>
      <c r="DG151" s="102">
        <v>2.3140495867768598</v>
      </c>
      <c r="DH151" s="16">
        <v>0</v>
      </c>
      <c r="DI151" s="16">
        <v>0</v>
      </c>
      <c r="DJ151" s="16" t="b">
        <v>0</v>
      </c>
      <c r="DK151" s="16" t="b">
        <v>1</v>
      </c>
    </row>
    <row r="152" spans="1:115" x14ac:dyDescent="0.2">
      <c r="A152" s="93" t="s">
        <v>250</v>
      </c>
      <c r="B152" s="16" t="s">
        <v>77</v>
      </c>
      <c r="C152" s="16" t="s">
        <v>78</v>
      </c>
      <c r="D152" s="16" t="s">
        <v>67</v>
      </c>
      <c r="E152" s="92" t="s">
        <v>98</v>
      </c>
      <c r="F152" s="36">
        <v>2.0213333333333333E-2</v>
      </c>
      <c r="G152" s="36">
        <v>0.35373333333333329</v>
      </c>
      <c r="H152" s="36">
        <v>1.0106666666666667E-2</v>
      </c>
      <c r="I152" s="36">
        <v>4.0426666666666666E-2</v>
      </c>
      <c r="J152" s="36">
        <v>3.032E-2</v>
      </c>
      <c r="K152" s="36">
        <v>1.2532266666666667</v>
      </c>
      <c r="L152" s="36">
        <v>0</v>
      </c>
      <c r="M152" s="36">
        <v>0.51544000000000001</v>
      </c>
      <c r="N152" s="36">
        <v>2.0213333333333333E-2</v>
      </c>
      <c r="O152" s="36">
        <v>0.11117333333333333</v>
      </c>
      <c r="P152" s="36">
        <v>0.35373333333333329</v>
      </c>
      <c r="Q152" s="36">
        <v>6.0639999999999999E-2</v>
      </c>
      <c r="R152" s="94">
        <v>0.24623515151515155</v>
      </c>
      <c r="S152" s="94">
        <v>0.16170666666666667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8.0853333333333333E-2</v>
      </c>
      <c r="AB152" s="7">
        <v>0</v>
      </c>
      <c r="AC152" s="95">
        <v>8.0853333333333333E-2</v>
      </c>
      <c r="AD152" s="95">
        <v>8.0853333333333333E-2</v>
      </c>
      <c r="AE152" s="95">
        <v>0</v>
      </c>
      <c r="AF152" s="95">
        <v>0</v>
      </c>
      <c r="AG152" s="96">
        <v>8.0853333333333333E-2</v>
      </c>
      <c r="AH152" s="96">
        <v>0.44075033975793276</v>
      </c>
      <c r="AI152" s="96">
        <v>0.16593034825870648</v>
      </c>
      <c r="AJ152" s="96">
        <v>0.31111940298507462</v>
      </c>
      <c r="AK152" s="96">
        <v>0.47704975124378107</v>
      </c>
      <c r="AL152" s="96">
        <v>0.21812506666237808</v>
      </c>
      <c r="AM152" s="97">
        <v>0.41401865416372663</v>
      </c>
      <c r="AN152" s="97">
        <v>0</v>
      </c>
      <c r="AO152" s="36">
        <v>6.0639999999999999E-2</v>
      </c>
      <c r="AP152" s="36">
        <v>0</v>
      </c>
      <c r="AQ152" s="36">
        <v>0</v>
      </c>
      <c r="AR152" s="36">
        <v>0</v>
      </c>
      <c r="AS152" s="36">
        <v>1.830348144518228E-2</v>
      </c>
      <c r="AT152" s="36">
        <v>0</v>
      </c>
      <c r="AU152" s="36">
        <v>3.1852881963594509E-2</v>
      </c>
      <c r="AV152" s="36">
        <v>0</v>
      </c>
      <c r="AW152" s="36">
        <v>8.8231202351768574E-3</v>
      </c>
      <c r="AX152" s="36">
        <v>0.27644336834685951</v>
      </c>
      <c r="AY152" s="36">
        <v>0.1810078496902067</v>
      </c>
      <c r="AZ152" s="36">
        <v>7.1250060823025999E-2</v>
      </c>
      <c r="BA152" s="36">
        <v>0.35476743047478249</v>
      </c>
      <c r="BB152" s="36">
        <v>0.26266147992464645</v>
      </c>
      <c r="BC152" s="98">
        <v>0</v>
      </c>
      <c r="BD152" s="99">
        <v>1.1242563395701415</v>
      </c>
      <c r="BE152" s="100">
        <v>0</v>
      </c>
      <c r="BF152" s="100">
        <v>0</v>
      </c>
      <c r="BG152" s="100">
        <v>0</v>
      </c>
      <c r="BH152" s="100">
        <v>0.15159999999999998</v>
      </c>
      <c r="BI152" s="100">
        <v>0</v>
      </c>
      <c r="BJ152" s="100">
        <v>0</v>
      </c>
      <c r="BK152" s="100">
        <v>5.0533333333333333E-2</v>
      </c>
      <c r="BL152" s="100">
        <v>0</v>
      </c>
      <c r="BM152" s="100">
        <v>0</v>
      </c>
      <c r="BN152" s="100">
        <v>0</v>
      </c>
      <c r="BO152" s="100">
        <v>0</v>
      </c>
      <c r="BP152" s="100">
        <v>0.15159999999999998</v>
      </c>
      <c r="BQ152" s="100">
        <v>0</v>
      </c>
      <c r="BR152" s="100">
        <v>0</v>
      </c>
      <c r="BS152" s="100">
        <v>0</v>
      </c>
      <c r="BT152" s="100">
        <v>0.15159999999999998</v>
      </c>
      <c r="BU152" s="100">
        <v>0</v>
      </c>
      <c r="BV152" s="101">
        <v>0</v>
      </c>
      <c r="BW152" s="101">
        <v>0.68905000000000005</v>
      </c>
      <c r="BX152" s="101">
        <v>0</v>
      </c>
      <c r="BY152" s="101">
        <v>0</v>
      </c>
      <c r="BZ152" s="101">
        <v>0</v>
      </c>
      <c r="CA152" s="101">
        <v>0</v>
      </c>
      <c r="CB152" s="101">
        <v>0</v>
      </c>
      <c r="CC152" s="101">
        <v>0.47643235294117603</v>
      </c>
      <c r="CD152" s="101">
        <v>0</v>
      </c>
      <c r="CE152" s="101">
        <v>0.72727272727272707</v>
      </c>
      <c r="CF152" s="101">
        <v>0</v>
      </c>
      <c r="CG152" s="101">
        <v>0</v>
      </c>
      <c r="CH152" s="101">
        <v>14.072975</v>
      </c>
      <c r="CI152" s="101">
        <v>-0.31095</v>
      </c>
      <c r="CJ152" s="101">
        <v>21.87565</v>
      </c>
      <c r="CK152" s="101">
        <v>7.3256375</v>
      </c>
      <c r="CL152" s="101">
        <v>-1</v>
      </c>
      <c r="CM152" s="101">
        <v>-1</v>
      </c>
      <c r="CN152" s="101" t="s">
        <v>73</v>
      </c>
      <c r="CO152" s="101">
        <v>-0.52356764705882397</v>
      </c>
      <c r="CP152" s="101">
        <v>6.5737750000000004</v>
      </c>
      <c r="CQ152" s="101">
        <v>0.27272727272727298</v>
      </c>
      <c r="CR152" s="101">
        <v>-1</v>
      </c>
      <c r="CS152" s="101">
        <v>0</v>
      </c>
      <c r="CT152" s="98">
        <v>3.032E-2</v>
      </c>
      <c r="CU152" s="98">
        <v>3.032E-2</v>
      </c>
      <c r="CV152" s="98">
        <v>3.032E-2</v>
      </c>
      <c r="CW152" s="98">
        <v>0.31521651855481769</v>
      </c>
      <c r="CX152" s="16" t="s">
        <v>69</v>
      </c>
      <c r="CY152" s="16" t="s">
        <v>70</v>
      </c>
      <c r="CZ152" s="98" t="b">
        <v>0</v>
      </c>
      <c r="DA152" s="98" t="b">
        <v>1</v>
      </c>
      <c r="DB152" s="98">
        <v>3.032E-2</v>
      </c>
      <c r="DC152" s="98">
        <v>8.0853333333333333E-2</v>
      </c>
      <c r="DD152" s="102">
        <v>0</v>
      </c>
      <c r="DE152" s="36">
        <v>0.34963889618918981</v>
      </c>
      <c r="DF152" s="36">
        <v>0.12366992019428277</v>
      </c>
      <c r="DG152" s="102">
        <v>1.656237055988981</v>
      </c>
      <c r="DH152" s="16">
        <v>0</v>
      </c>
      <c r="DI152" s="16">
        <v>0</v>
      </c>
      <c r="DJ152" s="16" t="b">
        <v>0</v>
      </c>
      <c r="DK152" s="16" t="b">
        <v>0</v>
      </c>
    </row>
    <row r="153" spans="1:115" x14ac:dyDescent="0.2">
      <c r="A153" s="93" t="s">
        <v>251</v>
      </c>
      <c r="B153" s="16" t="s">
        <v>65</v>
      </c>
      <c r="C153" s="16" t="s">
        <v>66</v>
      </c>
      <c r="D153" s="16" t="s">
        <v>72</v>
      </c>
      <c r="E153" s="92" t="s">
        <v>68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94">
        <v>0</v>
      </c>
      <c r="S153" s="94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95">
        <v>0</v>
      </c>
      <c r="AD153" s="95">
        <v>0</v>
      </c>
      <c r="AE153" s="95">
        <v>0</v>
      </c>
      <c r="AF153" s="95">
        <v>0</v>
      </c>
      <c r="AG153" s="96">
        <v>0</v>
      </c>
      <c r="AH153" s="96">
        <v>0</v>
      </c>
      <c r="AI153" s="96">
        <v>0</v>
      </c>
      <c r="AJ153" s="96">
        <v>0</v>
      </c>
      <c r="AK153" s="96">
        <v>0</v>
      </c>
      <c r="AL153" s="96">
        <v>0</v>
      </c>
      <c r="AM153" s="97">
        <v>0</v>
      </c>
      <c r="AN153" s="97">
        <v>0</v>
      </c>
      <c r="AO153" s="36">
        <v>0</v>
      </c>
      <c r="AP153" s="36">
        <v>0</v>
      </c>
      <c r="AQ153" s="36">
        <v>0</v>
      </c>
      <c r="AR153" s="36">
        <v>0</v>
      </c>
      <c r="AS153" s="36">
        <v>0</v>
      </c>
      <c r="AT153" s="36">
        <v>0</v>
      </c>
      <c r="AU153" s="36">
        <v>0</v>
      </c>
      <c r="AV153" s="36">
        <v>0</v>
      </c>
      <c r="AW153" s="36">
        <v>0</v>
      </c>
      <c r="AX153" s="36">
        <v>0</v>
      </c>
      <c r="AY153" s="36">
        <v>0</v>
      </c>
      <c r="AZ153" s="36">
        <v>0</v>
      </c>
      <c r="BA153" s="36">
        <v>0</v>
      </c>
      <c r="BB153" s="36">
        <v>0</v>
      </c>
      <c r="BC153" s="98">
        <v>0</v>
      </c>
      <c r="BD153" s="99">
        <v>0</v>
      </c>
      <c r="BE153" s="100">
        <v>0</v>
      </c>
      <c r="BF153" s="100">
        <v>0</v>
      </c>
      <c r="BG153" s="100">
        <v>0</v>
      </c>
      <c r="BH153" s="100">
        <v>0</v>
      </c>
      <c r="BI153" s="100">
        <v>0</v>
      </c>
      <c r="BJ153" s="100">
        <v>0</v>
      </c>
      <c r="BK153" s="100">
        <v>0</v>
      </c>
      <c r="BL153" s="100">
        <v>0</v>
      </c>
      <c r="BM153" s="100">
        <v>0</v>
      </c>
      <c r="BN153" s="100">
        <v>0</v>
      </c>
      <c r="BO153" s="100">
        <v>0</v>
      </c>
      <c r="BP153" s="100">
        <v>0</v>
      </c>
      <c r="BQ153" s="100">
        <v>0</v>
      </c>
      <c r="BR153" s="100">
        <v>0</v>
      </c>
      <c r="BS153" s="100">
        <v>0</v>
      </c>
      <c r="BT153" s="100">
        <v>0</v>
      </c>
      <c r="BU153" s="100">
        <v>0</v>
      </c>
      <c r="BV153" s="101">
        <v>0.67763049120445995</v>
      </c>
      <c r="BW153" s="101">
        <v>0.84068988911739095</v>
      </c>
      <c r="BX153" s="101">
        <v>0.91746229500998888</v>
      </c>
      <c r="BY153" s="101">
        <v>0.94022613955906398</v>
      </c>
      <c r="BZ153" s="101">
        <v>0.56463380056250401</v>
      </c>
      <c r="CA153" s="101">
        <v>0.99279520909837404</v>
      </c>
      <c r="CB153" s="101">
        <v>0.82418053669773794</v>
      </c>
      <c r="CC153" s="101">
        <v>0.700034542218267</v>
      </c>
      <c r="CD153" s="101">
        <v>0.39976076795496801</v>
      </c>
      <c r="CE153" s="101">
        <v>0</v>
      </c>
      <c r="CF153" s="101">
        <v>0</v>
      </c>
      <c r="CG153" s="101">
        <v>0</v>
      </c>
      <c r="CH153" s="101">
        <v>-0.32236950879553999</v>
      </c>
      <c r="CI153" s="101">
        <v>-0.15931011088260902</v>
      </c>
      <c r="CJ153" s="101">
        <v>-8.2537704990011201E-2</v>
      </c>
      <c r="CK153" s="101">
        <v>-5.9773860440936702E-2</v>
      </c>
      <c r="CL153" s="101">
        <v>-0.43536619943749599</v>
      </c>
      <c r="CM153" s="101">
        <v>-7.2047909016253698E-3</v>
      </c>
      <c r="CN153" s="101">
        <v>-0.17581946330226197</v>
      </c>
      <c r="CO153" s="101">
        <v>-0.299965457781733</v>
      </c>
      <c r="CP153" s="101">
        <v>0.60023923204503193</v>
      </c>
      <c r="CQ153" s="101">
        <v>-1</v>
      </c>
      <c r="CR153" s="101">
        <v>-1</v>
      </c>
      <c r="CS153" s="101">
        <v>0</v>
      </c>
      <c r="CT153" s="98">
        <v>0</v>
      </c>
      <c r="CU153" s="98">
        <v>0</v>
      </c>
      <c r="CV153" s="98">
        <v>0</v>
      </c>
      <c r="CW153" s="98">
        <v>0</v>
      </c>
      <c r="CY153" s="16" t="s">
        <v>74</v>
      </c>
      <c r="CZ153" s="98" t="b">
        <v>0</v>
      </c>
      <c r="DA153" s="98" t="b">
        <v>0</v>
      </c>
      <c r="DB153" s="98">
        <v>0</v>
      </c>
      <c r="DC153" s="98">
        <v>0</v>
      </c>
      <c r="DD153" s="102" t="s">
        <v>75</v>
      </c>
      <c r="DE153" s="36">
        <v>0</v>
      </c>
      <c r="DF153" s="36">
        <v>0</v>
      </c>
      <c r="DG153" s="102">
        <v>0</v>
      </c>
      <c r="DH153" s="16">
        <v>0</v>
      </c>
      <c r="DI153" s="16">
        <v>0</v>
      </c>
      <c r="DJ153" s="16" t="b">
        <v>0</v>
      </c>
      <c r="DK153" s="16" t="b">
        <v>1</v>
      </c>
    </row>
    <row r="154" spans="1:115" x14ac:dyDescent="0.2">
      <c r="A154" s="93" t="s">
        <v>252</v>
      </c>
      <c r="B154" s="16" t="s">
        <v>77</v>
      </c>
      <c r="C154" s="16" t="s">
        <v>78</v>
      </c>
      <c r="D154" s="16" t="s">
        <v>67</v>
      </c>
      <c r="E154" s="92" t="s">
        <v>98</v>
      </c>
      <c r="F154" s="36">
        <v>0.36990400000000001</v>
      </c>
      <c r="G154" s="36">
        <v>0.36384</v>
      </c>
      <c r="H154" s="36">
        <v>0.29107199999999994</v>
      </c>
      <c r="I154" s="36">
        <v>0.46995999999999999</v>
      </c>
      <c r="J154" s="36">
        <v>0.40932000000000002</v>
      </c>
      <c r="K154" s="36">
        <v>0.86411999999999989</v>
      </c>
      <c r="L154" s="36">
        <v>0.460864</v>
      </c>
      <c r="M154" s="36">
        <v>0.80954400000000004</v>
      </c>
      <c r="N154" s="36">
        <v>4.8511999999999993E-2</v>
      </c>
      <c r="O154" s="36">
        <v>0.39416000000000001</v>
      </c>
      <c r="P154" s="36">
        <v>0.58214399999999988</v>
      </c>
      <c r="Q154" s="36">
        <v>0.245592</v>
      </c>
      <c r="R154" s="94">
        <v>0.46031272727272715</v>
      </c>
      <c r="S154" s="94">
        <v>0.34160533333333337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0.17585599999999998</v>
      </c>
      <c r="AB154" s="7">
        <v>1.4119013333333335</v>
      </c>
      <c r="AC154" s="95">
        <v>1.5877573333333332</v>
      </c>
      <c r="AD154" s="95">
        <v>1.585736</v>
      </c>
      <c r="AE154" s="95">
        <v>0</v>
      </c>
      <c r="AF154" s="95">
        <v>2.0213333333333333E-3</v>
      </c>
      <c r="AG154" s="96">
        <v>1.5877573333333332</v>
      </c>
      <c r="AH154" s="96">
        <v>1.3065501446884171</v>
      </c>
      <c r="AI154" s="96">
        <v>1.7408279441117769</v>
      </c>
      <c r="AJ154" s="96">
        <v>3.1954011976047907</v>
      </c>
      <c r="AK154" s="96">
        <v>4.9362291417165673</v>
      </c>
      <c r="AL154" s="96">
        <v>0.69674198375402108</v>
      </c>
      <c r="AM154" s="97">
        <v>3.2689684796812721</v>
      </c>
      <c r="AN154" s="97">
        <v>0.5053333333333333</v>
      </c>
      <c r="AO154" s="36">
        <v>0.245592</v>
      </c>
      <c r="AP154" s="36">
        <v>0.37724020915727829</v>
      </c>
      <c r="AQ154" s="36">
        <v>0.36701346961023157</v>
      </c>
      <c r="AR154" s="36">
        <v>0.57823212030439497</v>
      </c>
      <c r="AS154" s="36">
        <v>1.1443218023818515</v>
      </c>
      <c r="AT154" s="36">
        <v>0.89748505573180348</v>
      </c>
      <c r="AU154" s="36">
        <v>1.0617627321198171</v>
      </c>
      <c r="AV154" s="36">
        <v>0.44388746849386351</v>
      </c>
      <c r="AW154" s="36">
        <v>0.56514406042507515</v>
      </c>
      <c r="AX154" s="36">
        <v>0.86677476399243636</v>
      </c>
      <c r="AY154" s="36">
        <v>0.51379207333152432</v>
      </c>
      <c r="AZ154" s="36">
        <v>0.28752543692511845</v>
      </c>
      <c r="BA154" s="36">
        <v>0.40583398677699956</v>
      </c>
      <c r="BB154" s="36">
        <v>0.46406646489211334</v>
      </c>
      <c r="BC154" s="98">
        <v>0.74425367876750981</v>
      </c>
      <c r="BD154" s="99">
        <v>6.3853223108091752</v>
      </c>
      <c r="BE154" s="100">
        <v>0</v>
      </c>
      <c r="BF154" s="100">
        <v>0</v>
      </c>
      <c r="BG154" s="100">
        <v>1.358336</v>
      </c>
      <c r="BH154" s="100">
        <v>1.552384</v>
      </c>
      <c r="BI154" s="100">
        <v>0</v>
      </c>
      <c r="BJ154" s="100">
        <v>0</v>
      </c>
      <c r="BK154" s="100">
        <v>0.11218399999999999</v>
      </c>
      <c r="BL154" s="100">
        <v>0</v>
      </c>
      <c r="BM154" s="100">
        <v>0</v>
      </c>
      <c r="BN154" s="100">
        <v>0</v>
      </c>
      <c r="BO154" s="100">
        <v>0</v>
      </c>
      <c r="BP154" s="100">
        <v>2.91072</v>
      </c>
      <c r="BQ154" s="100">
        <v>0</v>
      </c>
      <c r="BR154" s="100">
        <v>0</v>
      </c>
      <c r="BS154" s="100">
        <v>1.358336</v>
      </c>
      <c r="BT154" s="100">
        <v>1.552384</v>
      </c>
      <c r="BU154" s="100">
        <v>0</v>
      </c>
      <c r="BV154" s="101">
        <v>0.49893306010929001</v>
      </c>
      <c r="BW154" s="101">
        <v>0.83693169398907097</v>
      </c>
      <c r="BX154" s="101">
        <v>1.0091743119266101E-4</v>
      </c>
      <c r="BY154" s="101">
        <v>0.590376623376623</v>
      </c>
      <c r="BZ154" s="101">
        <v>0.98232839506172798</v>
      </c>
      <c r="CA154" s="101">
        <v>0.46568245614035098</v>
      </c>
      <c r="CB154" s="101">
        <v>0.41444407894736801</v>
      </c>
      <c r="CC154" s="101">
        <v>0.91349340527577894</v>
      </c>
      <c r="CD154" s="101">
        <v>0.72384595959595999</v>
      </c>
      <c r="CE154" s="101">
        <v>0.97716161616161601</v>
      </c>
      <c r="CF154" s="101">
        <v>0.63529755671902299</v>
      </c>
      <c r="CG154" s="101">
        <v>0</v>
      </c>
      <c r="CH154" s="101">
        <v>0.50106693989070994</v>
      </c>
      <c r="CI154" s="101">
        <v>0.163068306010929</v>
      </c>
      <c r="CJ154" s="101">
        <v>0.999899082568807</v>
      </c>
      <c r="CK154" s="101">
        <v>0.409623376623377</v>
      </c>
      <c r="CL154" s="101">
        <v>-1.76716049382716E-2</v>
      </c>
      <c r="CM154" s="101">
        <v>-0.53431754385964902</v>
      </c>
      <c r="CN154" s="101">
        <v>0.58555592105263199</v>
      </c>
      <c r="CO154" s="101">
        <v>-8.6506594724220592E-2</v>
      </c>
      <c r="CP154" s="101">
        <v>-0.27615404040404001</v>
      </c>
      <c r="CQ154" s="101">
        <v>-2.28383838383838E-2</v>
      </c>
      <c r="CR154" s="101">
        <v>-0.36470244328097701</v>
      </c>
      <c r="CS154" s="101">
        <v>0</v>
      </c>
      <c r="CT154" s="98">
        <v>1.2105171241760551</v>
      </c>
      <c r="CU154" s="98">
        <v>0.84350365456582355</v>
      </c>
      <c r="CV154" s="98">
        <v>3.3489570038716603</v>
      </c>
      <c r="CW154" s="98">
        <v>3.1709633217942046</v>
      </c>
      <c r="CY154" s="16" t="s">
        <v>74</v>
      </c>
      <c r="CZ154" s="98" t="b">
        <v>0</v>
      </c>
      <c r="DA154" s="98" t="b">
        <v>0</v>
      </c>
      <c r="DB154" s="98">
        <v>1.473552</v>
      </c>
      <c r="DC154" s="98">
        <v>1.2084957908427214</v>
      </c>
      <c r="DD154" s="102">
        <v>3.3626917310603854</v>
      </c>
      <c r="DE154" s="36">
        <v>0.21696800180569389</v>
      </c>
      <c r="DF154" s="36">
        <v>0.27147572502374245</v>
      </c>
      <c r="DG154" s="102">
        <v>0.24946623868962614</v>
      </c>
      <c r="DH154" s="16">
        <v>0</v>
      </c>
      <c r="DI154" s="16">
        <v>0</v>
      </c>
      <c r="DJ154" s="16" t="b">
        <v>0</v>
      </c>
      <c r="DK154" s="16" t="b">
        <v>1</v>
      </c>
    </row>
    <row r="155" spans="1:115" x14ac:dyDescent="0.2">
      <c r="A155" s="93" t="s">
        <v>253</v>
      </c>
      <c r="B155" s="16" t="s">
        <v>65</v>
      </c>
      <c r="C155" s="16" t="s">
        <v>66</v>
      </c>
      <c r="D155" s="16" t="s">
        <v>67</v>
      </c>
      <c r="E155" s="92" t="s">
        <v>68</v>
      </c>
      <c r="F155" s="36">
        <v>0.11622666666666669</v>
      </c>
      <c r="G155" s="36">
        <v>0.19202666666666668</v>
      </c>
      <c r="H155" s="36">
        <v>9.0959999999999999E-2</v>
      </c>
      <c r="I155" s="36">
        <v>0.12128</v>
      </c>
      <c r="J155" s="36">
        <v>0.26782666666666666</v>
      </c>
      <c r="K155" s="36">
        <v>0.15665333333333334</v>
      </c>
      <c r="L155" s="36">
        <v>0.28298666666666666</v>
      </c>
      <c r="M155" s="36">
        <v>0.29814666666666667</v>
      </c>
      <c r="N155" s="36">
        <v>9.0959999999999999E-2</v>
      </c>
      <c r="O155" s="36">
        <v>3.032E-2</v>
      </c>
      <c r="P155" s="36">
        <v>0.45479999999999998</v>
      </c>
      <c r="Q155" s="36">
        <v>0.12633333333333333</v>
      </c>
      <c r="R155" s="94">
        <v>0.1911078787878788</v>
      </c>
      <c r="S155" s="94">
        <v>0.19202666666666668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2.8551333333333337</v>
      </c>
      <c r="AB155" s="7">
        <v>0</v>
      </c>
      <c r="AC155" s="95">
        <v>2.8551333333333337</v>
      </c>
      <c r="AD155" s="95">
        <v>2.8551333333333337</v>
      </c>
      <c r="AE155" s="95">
        <v>0</v>
      </c>
      <c r="AF155" s="95">
        <v>0</v>
      </c>
      <c r="AG155" s="96">
        <v>2.8551333333333337</v>
      </c>
      <c r="AH155" s="96">
        <v>39.339241345588214</v>
      </c>
      <c r="AI155" s="96">
        <v>7.5496314102564108</v>
      </c>
      <c r="AJ155" s="96">
        <v>0</v>
      </c>
      <c r="AK155" s="96">
        <v>7.5496314102564108</v>
      </c>
      <c r="AL155" s="96">
        <v>0.30663787968385509</v>
      </c>
      <c r="AM155" s="97">
        <v>0.42055356989690701</v>
      </c>
      <c r="AN155" s="97">
        <v>0</v>
      </c>
      <c r="AO155" s="36">
        <v>0.12633333333333333</v>
      </c>
      <c r="AP155" s="36">
        <v>0.47678404402888286</v>
      </c>
      <c r="AQ155" s="36">
        <v>0</v>
      </c>
      <c r="AR155" s="36">
        <v>0</v>
      </c>
      <c r="AS155" s="36">
        <v>0</v>
      </c>
      <c r="AT155" s="36">
        <v>0</v>
      </c>
      <c r="AU155" s="36">
        <v>0</v>
      </c>
      <c r="AV155" s="36">
        <v>0</v>
      </c>
      <c r="AW155" s="36">
        <v>0</v>
      </c>
      <c r="AX155" s="36">
        <v>0</v>
      </c>
      <c r="AY155" s="36">
        <v>0</v>
      </c>
      <c r="AZ155" s="36">
        <v>0</v>
      </c>
      <c r="BA155" s="36">
        <v>0</v>
      </c>
      <c r="BB155" s="36">
        <v>0</v>
      </c>
      <c r="BC155" s="98">
        <v>0.47678404402888286</v>
      </c>
      <c r="BD155" s="99">
        <v>-2.3783492893044507</v>
      </c>
      <c r="BE155" s="100">
        <v>0</v>
      </c>
      <c r="BF155" s="100">
        <v>0</v>
      </c>
      <c r="BG155" s="100">
        <v>0</v>
      </c>
      <c r="BH155" s="100">
        <v>0</v>
      </c>
      <c r="BI155" s="100">
        <v>0</v>
      </c>
      <c r="BJ155" s="100">
        <v>0</v>
      </c>
      <c r="BK155" s="100">
        <v>0</v>
      </c>
      <c r="BL155" s="100">
        <v>0</v>
      </c>
      <c r="BM155" s="100">
        <v>0</v>
      </c>
      <c r="BN155" s="100">
        <v>0</v>
      </c>
      <c r="BO155" s="100">
        <v>0</v>
      </c>
      <c r="BP155" s="100">
        <v>0</v>
      </c>
      <c r="BQ155" s="100">
        <v>0</v>
      </c>
      <c r="BR155" s="100">
        <v>0</v>
      </c>
      <c r="BS155" s="100">
        <v>0</v>
      </c>
      <c r="BT155" s="100">
        <v>0</v>
      </c>
      <c r="BU155" s="100">
        <v>0</v>
      </c>
      <c r="BV155" s="101">
        <v>0</v>
      </c>
      <c r="BW155" s="101">
        <v>0</v>
      </c>
      <c r="BX155" s="101">
        <v>0</v>
      </c>
      <c r="BY155" s="101">
        <v>0</v>
      </c>
      <c r="BZ155" s="101">
        <v>0</v>
      </c>
      <c r="CA155" s="101">
        <v>0</v>
      </c>
      <c r="CB155" s="101">
        <v>0</v>
      </c>
      <c r="CC155" s="101">
        <v>0</v>
      </c>
      <c r="CD155" s="101">
        <v>0</v>
      </c>
      <c r="CE155" s="101">
        <v>0</v>
      </c>
      <c r="CF155" s="101">
        <v>0.67403555555555594</v>
      </c>
      <c r="CG155" s="101">
        <v>0</v>
      </c>
      <c r="CH155" s="101">
        <v>-1</v>
      </c>
      <c r="CI155" s="101">
        <v>-1</v>
      </c>
      <c r="CJ155" s="101">
        <v>-1</v>
      </c>
      <c r="CK155" s="101">
        <v>-1</v>
      </c>
      <c r="CL155" s="101">
        <v>-1</v>
      </c>
      <c r="CM155" s="101">
        <v>-1</v>
      </c>
      <c r="CN155" s="101">
        <v>-1</v>
      </c>
      <c r="CO155" s="101">
        <v>1.0662271186440699</v>
      </c>
      <c r="CP155" s="101">
        <v>5.7726333333333297</v>
      </c>
      <c r="CQ155" s="101">
        <v>19.317899999999998</v>
      </c>
      <c r="CR155" s="101">
        <v>0.325964444444444</v>
      </c>
      <c r="CS155" s="101">
        <v>0</v>
      </c>
      <c r="CT155" s="98">
        <v>2.3783492893044507</v>
      </c>
      <c r="CU155" s="98">
        <v>2.3783492893044507</v>
      </c>
      <c r="CV155" s="98">
        <v>2.3783492893044507</v>
      </c>
      <c r="CW155" s="98">
        <v>2.3783492893044507</v>
      </c>
      <c r="CX155" s="16" t="s">
        <v>94</v>
      </c>
      <c r="CY155" s="16" t="s">
        <v>95</v>
      </c>
      <c r="CZ155" s="98" t="b">
        <v>1</v>
      </c>
      <c r="DA155" s="98" t="b">
        <v>0</v>
      </c>
      <c r="DB155" s="98">
        <v>2.8551333333333337</v>
      </c>
      <c r="DC155" s="98">
        <v>2.3783492893044507</v>
      </c>
      <c r="DD155" s="102" t="s">
        <v>75</v>
      </c>
      <c r="DE155" s="36">
        <v>0.11429036239787255</v>
      </c>
      <c r="DF155" s="36">
        <v>0.12704833669172028</v>
      </c>
      <c r="DG155" s="102">
        <v>4.2107499304064859</v>
      </c>
      <c r="DH155" s="16">
        <v>0</v>
      </c>
      <c r="DI155" s="16">
        <v>2.8551333333333337</v>
      </c>
      <c r="DJ155" s="16" t="b">
        <v>0</v>
      </c>
      <c r="DK155" s="16" t="b">
        <v>0</v>
      </c>
    </row>
    <row r="156" spans="1:115" x14ac:dyDescent="0.2">
      <c r="A156" s="93" t="s">
        <v>254</v>
      </c>
      <c r="B156" s="16" t="s">
        <v>77</v>
      </c>
      <c r="C156" s="16" t="s">
        <v>78</v>
      </c>
      <c r="D156" s="16" t="s">
        <v>67</v>
      </c>
      <c r="E156" s="92" t="s">
        <v>98</v>
      </c>
      <c r="F156" s="36">
        <v>0.40578266666666668</v>
      </c>
      <c r="G156" s="36">
        <v>0.59730399999999995</v>
      </c>
      <c r="H156" s="36">
        <v>0.56395200000000012</v>
      </c>
      <c r="I156" s="36">
        <v>0.58214399999999988</v>
      </c>
      <c r="J156" s="36">
        <v>0.88534399999999991</v>
      </c>
      <c r="K156" s="36">
        <v>0.40275066666666665</v>
      </c>
      <c r="L156" s="36">
        <v>0.80348000000000008</v>
      </c>
      <c r="M156" s="36">
        <v>0.94598400000000005</v>
      </c>
      <c r="N156" s="36">
        <v>1.0551360000000001</v>
      </c>
      <c r="O156" s="36">
        <v>0.72767999999999999</v>
      </c>
      <c r="P156" s="36">
        <v>0.85199199999999997</v>
      </c>
      <c r="Q156" s="36">
        <v>0.36687199999999998</v>
      </c>
      <c r="R156" s="94">
        <v>0.71104993939393946</v>
      </c>
      <c r="S156" s="94">
        <v>0.87826933333333335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9.0959999999999982E-3</v>
      </c>
      <c r="AB156" s="7">
        <v>1.2365506666666666</v>
      </c>
      <c r="AC156" s="95">
        <v>1.2456466666666666</v>
      </c>
      <c r="AD156" s="95">
        <v>1.2400880000000001</v>
      </c>
      <c r="AE156" s="95">
        <v>0</v>
      </c>
      <c r="AF156" s="95">
        <v>5.5586666666666666E-3</v>
      </c>
      <c r="AG156" s="96">
        <v>1.2456466666666668</v>
      </c>
      <c r="AH156" s="96">
        <v>0.98511049849957277</v>
      </c>
      <c r="AI156" s="96">
        <v>0.88131334797777494</v>
      </c>
      <c r="AJ156" s="96">
        <v>1.5169794547099111</v>
      </c>
      <c r="AK156" s="96">
        <v>2.3982928026876857</v>
      </c>
      <c r="AL156" s="96">
        <v>0.50695565874790438</v>
      </c>
      <c r="AM156" s="97">
        <v>3.4266032143034604</v>
      </c>
      <c r="AN156" s="97">
        <v>0.5053333333333333</v>
      </c>
      <c r="AO156" s="36">
        <v>0.36687199999999998</v>
      </c>
      <c r="AP156" s="36">
        <v>0.57608000000000015</v>
      </c>
      <c r="AQ156" s="36">
        <v>0.40578266666666668</v>
      </c>
      <c r="AR156" s="36">
        <v>0.59730399999999995</v>
      </c>
      <c r="AS156" s="36">
        <v>0.59123999999999999</v>
      </c>
      <c r="AT156" s="36">
        <v>0.68220000000000003</v>
      </c>
      <c r="AU156" s="36">
        <v>0.26756420849419388</v>
      </c>
      <c r="AV156" s="36">
        <v>0.58529670608104922</v>
      </c>
      <c r="AW156" s="36">
        <v>0.58529670608104922</v>
      </c>
      <c r="AX156" s="36">
        <v>1.5623145626329193</v>
      </c>
      <c r="AY156" s="36">
        <v>0.89715844403101341</v>
      </c>
      <c r="AZ156" s="36">
        <v>0.76367284507717836</v>
      </c>
      <c r="BA156" s="36">
        <v>0.68675811756271454</v>
      </c>
      <c r="BB156" s="36">
        <v>6.9014633845629711E-2</v>
      </c>
      <c r="BC156" s="98">
        <v>0.98186266666666677</v>
      </c>
      <c r="BD156" s="99">
        <v>7.0240362238057479</v>
      </c>
      <c r="BE156" s="100">
        <v>0</v>
      </c>
      <c r="BF156" s="100">
        <v>0</v>
      </c>
      <c r="BG156" s="100">
        <v>2.1345280000000004</v>
      </c>
      <c r="BH156" s="100">
        <v>0</v>
      </c>
      <c r="BI156" s="100">
        <v>0</v>
      </c>
      <c r="BJ156" s="100">
        <v>0</v>
      </c>
      <c r="BK156" s="100">
        <v>0.21527199999999999</v>
      </c>
      <c r="BL156" s="100">
        <v>3.032E-3</v>
      </c>
      <c r="BM156" s="100">
        <v>0</v>
      </c>
      <c r="BN156" s="100">
        <v>0</v>
      </c>
      <c r="BO156" s="100">
        <v>0</v>
      </c>
      <c r="BP156" s="100">
        <v>2.1345280000000004</v>
      </c>
      <c r="BQ156" s="100">
        <v>0</v>
      </c>
      <c r="BR156" s="100">
        <v>0</v>
      </c>
      <c r="BS156" s="100">
        <v>2.1345280000000004</v>
      </c>
      <c r="BT156" s="100">
        <v>0</v>
      </c>
      <c r="BU156" s="100">
        <v>0</v>
      </c>
      <c r="BV156" s="101">
        <v>0.21121428571428599</v>
      </c>
      <c r="BW156" s="101">
        <v>0.92632077051926298</v>
      </c>
      <c r="BX156" s="101">
        <v>0.55513180272108797</v>
      </c>
      <c r="BY156" s="101">
        <v>0.507851851851852</v>
      </c>
      <c r="BZ156" s="101">
        <v>5.24950166112957E-2</v>
      </c>
      <c r="CA156" s="101">
        <v>0.87096774193548399</v>
      </c>
      <c r="CB156" s="101">
        <v>0.94188113207547208</v>
      </c>
      <c r="CC156" s="101">
        <v>0.53290598290598301</v>
      </c>
      <c r="CD156" s="101">
        <v>0.71914080459770102</v>
      </c>
      <c r="CE156" s="101">
        <v>0.85106382978723405</v>
      </c>
      <c r="CF156" s="101">
        <v>0.24372759856630799</v>
      </c>
      <c r="CG156" s="101">
        <v>0</v>
      </c>
      <c r="CH156" s="101">
        <v>0.78878571428571409</v>
      </c>
      <c r="CI156" s="101">
        <v>-7.3679229480736991E-2</v>
      </c>
      <c r="CJ156" s="101">
        <v>0.44486819727891203</v>
      </c>
      <c r="CK156" s="101">
        <v>0.492148148148148</v>
      </c>
      <c r="CL156" s="101">
        <v>-0.94750498338870404</v>
      </c>
      <c r="CM156" s="101">
        <v>0.12903225806451599</v>
      </c>
      <c r="CN156" s="101">
        <v>-5.8118867924528299E-2</v>
      </c>
      <c r="CO156" s="101">
        <v>0.46709401709401704</v>
      </c>
      <c r="CP156" s="101">
        <v>-0.28085919540229898</v>
      </c>
      <c r="CQ156" s="101">
        <v>0.14893617021276601</v>
      </c>
      <c r="CR156" s="101">
        <v>0.75627240143369212</v>
      </c>
      <c r="CS156" s="101">
        <v>0</v>
      </c>
      <c r="CT156" s="98">
        <v>0.66956666666666675</v>
      </c>
      <c r="CU156" s="98">
        <v>0.26378400000000007</v>
      </c>
      <c r="CV156" s="98">
        <v>4.341318666666667</v>
      </c>
      <c r="CW156" s="98">
        <v>7.8326666666666794E-2</v>
      </c>
      <c r="CY156" s="16" t="s">
        <v>74</v>
      </c>
      <c r="CZ156" s="98" t="b">
        <v>0</v>
      </c>
      <c r="DA156" s="98" t="b">
        <v>0</v>
      </c>
      <c r="DB156" s="98">
        <v>1.0248160000000002</v>
      </c>
      <c r="DC156" s="98">
        <v>0.66400800000000004</v>
      </c>
      <c r="DD156" s="102">
        <v>2.6760563380281694</v>
      </c>
      <c r="DE156" s="36">
        <v>0.21997506263536354</v>
      </c>
      <c r="DF156" s="36">
        <v>0.33623750954839676</v>
      </c>
      <c r="DG156" s="102">
        <v>0.11777553438849697</v>
      </c>
      <c r="DH156" s="16">
        <v>0</v>
      </c>
      <c r="DI156" s="16">
        <v>0</v>
      </c>
      <c r="DJ156" s="16" t="b">
        <v>0</v>
      </c>
      <c r="DK156" s="16" t="b">
        <v>0</v>
      </c>
    </row>
    <row r="157" spans="1:115" x14ac:dyDescent="0.2">
      <c r="A157" s="93" t="s">
        <v>255</v>
      </c>
      <c r="B157" s="16" t="s">
        <v>65</v>
      </c>
      <c r="C157" s="16" t="s">
        <v>78</v>
      </c>
      <c r="D157" s="16" t="s">
        <v>67</v>
      </c>
      <c r="E157" s="92" t="s">
        <v>116</v>
      </c>
      <c r="F157" s="36">
        <v>1.9202666666666666E-2</v>
      </c>
      <c r="G157" s="36">
        <v>0.52150400000000008</v>
      </c>
      <c r="H157" s="36">
        <v>0.91869599999999996</v>
      </c>
      <c r="I157" s="36">
        <v>2.3619280000000002</v>
      </c>
      <c r="J157" s="36">
        <v>1.7221759999999999</v>
      </c>
      <c r="K157" s="36">
        <v>1.567544</v>
      </c>
      <c r="L157" s="36">
        <v>0.86108799999999996</v>
      </c>
      <c r="M157" s="36">
        <v>3.3685520000000002</v>
      </c>
      <c r="N157" s="36">
        <v>2.264904</v>
      </c>
      <c r="O157" s="36">
        <v>2.4741119999999999</v>
      </c>
      <c r="P157" s="36">
        <v>0.16675999999999999</v>
      </c>
      <c r="Q157" s="36">
        <v>0.13947200000000001</v>
      </c>
      <c r="R157" s="94">
        <v>1.4769515151515149</v>
      </c>
      <c r="S157" s="94">
        <v>1.6352586666666666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0.26125733333333334</v>
      </c>
      <c r="AB157" s="7">
        <v>0.98489365600000001</v>
      </c>
      <c r="AC157" s="95">
        <v>1.2461509893333333</v>
      </c>
      <c r="AD157" s="95">
        <v>0.73071200000000003</v>
      </c>
      <c r="AE157" s="95">
        <v>0.47299200000000002</v>
      </c>
      <c r="AF157" s="95">
        <v>4.2446989333333338E-2</v>
      </c>
      <c r="AG157" s="96">
        <v>1.2461509893333333</v>
      </c>
      <c r="AH157" s="96">
        <v>0.27836647619047616</v>
      </c>
      <c r="AI157" s="96">
        <v>0.25001032659409023</v>
      </c>
      <c r="AJ157" s="96">
        <v>2.0913726905132197</v>
      </c>
      <c r="AK157" s="96">
        <v>2.3413830171073102</v>
      </c>
      <c r="AL157" s="96">
        <v>2.5177780927858397</v>
      </c>
      <c r="AM157" s="97">
        <v>8.8946804927858416</v>
      </c>
      <c r="AN157" s="97">
        <v>0</v>
      </c>
      <c r="AO157" s="36">
        <v>0.13947200000000001</v>
      </c>
      <c r="AP157" s="36">
        <v>0.34059466666666666</v>
      </c>
      <c r="AQ157" s="36">
        <v>0.49876400000000004</v>
      </c>
      <c r="AR157" s="36">
        <v>1.4856799999999999</v>
      </c>
      <c r="AS157" s="36">
        <v>1.9051066666666665</v>
      </c>
      <c r="AT157" s="36">
        <v>1.1925866666666667</v>
      </c>
      <c r="AU157" s="36">
        <v>1.8082848000000002</v>
      </c>
      <c r="AV157" s="36">
        <v>1.5663312000000003</v>
      </c>
      <c r="AW157" s="36">
        <v>0.90414240000000012</v>
      </c>
      <c r="AX157" s="36">
        <v>3.5369796</v>
      </c>
      <c r="AY157" s="36">
        <v>0.84896000000000005</v>
      </c>
      <c r="AZ157" s="36">
        <v>1.2256860000000001</v>
      </c>
      <c r="BA157" s="36">
        <v>1.427314</v>
      </c>
      <c r="BB157" s="36">
        <v>0.50406999999999991</v>
      </c>
      <c r="BC157" s="98">
        <v>0.83935866666666659</v>
      </c>
      <c r="BD157" s="99">
        <v>15.99834901066667</v>
      </c>
      <c r="BE157" s="100">
        <v>0</v>
      </c>
      <c r="BF157" s="100">
        <v>0.436608</v>
      </c>
      <c r="BG157" s="100">
        <v>4.1477760000000004</v>
      </c>
      <c r="BH157" s="100">
        <v>0</v>
      </c>
      <c r="BI157" s="100">
        <v>1.5281279999999999</v>
      </c>
      <c r="BJ157" s="100">
        <v>0</v>
      </c>
      <c r="BK157" s="100">
        <v>1.913192</v>
      </c>
      <c r="BL157" s="100">
        <v>1.1460959999999998</v>
      </c>
      <c r="BM157" s="100">
        <v>2.5135280000000004</v>
      </c>
      <c r="BN157" s="100">
        <v>0.115216</v>
      </c>
      <c r="BO157" s="100">
        <v>0</v>
      </c>
      <c r="BP157" s="100">
        <v>6.1125119999999997</v>
      </c>
      <c r="BQ157" s="100">
        <v>0</v>
      </c>
      <c r="BR157" s="100">
        <v>0.436608</v>
      </c>
      <c r="BS157" s="100">
        <v>4.1477760000000004</v>
      </c>
      <c r="BT157" s="100">
        <v>0</v>
      </c>
      <c r="BU157" s="100">
        <v>1.5281279999999999</v>
      </c>
      <c r="BV157" s="101">
        <v>0</v>
      </c>
      <c r="BW157" s="101">
        <v>0</v>
      </c>
      <c r="BX157" s="101">
        <v>0</v>
      </c>
      <c r="BY157" s="101">
        <v>0.874280982905983</v>
      </c>
      <c r="BZ157" s="101">
        <v>0.94749325117370897</v>
      </c>
      <c r="CA157" s="101">
        <v>0.58103649870801</v>
      </c>
      <c r="CB157" s="101">
        <v>0</v>
      </c>
      <c r="CC157" s="101">
        <v>0.36766786786786804</v>
      </c>
      <c r="CD157" s="101">
        <v>0.58075680499776905</v>
      </c>
      <c r="CE157" s="101">
        <v>0.46723300970873799</v>
      </c>
      <c r="CF157" s="101">
        <v>0</v>
      </c>
      <c r="CG157" s="101">
        <v>0</v>
      </c>
      <c r="CH157" s="101">
        <v>109.03925</v>
      </c>
      <c r="CI157" s="101">
        <v>3.40198740310078</v>
      </c>
      <c r="CJ157" s="101">
        <v>3.10929757975798</v>
      </c>
      <c r="CK157" s="101">
        <v>-0.125719017094017</v>
      </c>
      <c r="CL157" s="101">
        <v>-5.2506748826291104E-2</v>
      </c>
      <c r="CM157" s="101">
        <v>-0.41896350129199</v>
      </c>
      <c r="CN157" s="101">
        <v>1.6289559859154901</v>
      </c>
      <c r="CO157" s="101">
        <v>-0.63233213213213202</v>
      </c>
      <c r="CP157" s="101">
        <v>-0.41924319500223101</v>
      </c>
      <c r="CQ157" s="101">
        <v>-0.53276699029126195</v>
      </c>
      <c r="CR157" s="101">
        <v>7.1515151515151505</v>
      </c>
      <c r="CS157" s="101">
        <v>0</v>
      </c>
      <c r="CT157" s="98">
        <v>-0.66704101066666677</v>
      </c>
      <c r="CU157" s="98">
        <v>-0.93992101066666667</v>
      </c>
      <c r="CV157" s="98">
        <v>5.1149829893333338</v>
      </c>
      <c r="CW157" s="98">
        <v>-2.5721476773333332</v>
      </c>
      <c r="CX157" s="16" t="s">
        <v>84</v>
      </c>
      <c r="CY157" s="16" t="s">
        <v>85</v>
      </c>
      <c r="CZ157" s="98" t="b">
        <v>0</v>
      </c>
      <c r="DA157" s="98" t="b">
        <v>1</v>
      </c>
      <c r="DB157" s="98">
        <v>-0.70948800000000001</v>
      </c>
      <c r="DC157" s="98">
        <v>0.8631093333333334</v>
      </c>
      <c r="DD157" s="102">
        <v>0.17802430005282618</v>
      </c>
      <c r="DE157" s="36">
        <v>1.046028482106923</v>
      </c>
      <c r="DF157" s="36">
        <v>0.79972192397574471</v>
      </c>
      <c r="DG157" s="102">
        <v>0.1134199134199132</v>
      </c>
      <c r="DH157" s="16">
        <v>0</v>
      </c>
      <c r="DI157" s="16">
        <v>0</v>
      </c>
      <c r="DJ157" s="16" t="b">
        <v>0</v>
      </c>
      <c r="DK157" s="16" t="b">
        <v>0</v>
      </c>
    </row>
    <row r="158" spans="1:115" x14ac:dyDescent="0.2">
      <c r="A158" s="93" t="s">
        <v>256</v>
      </c>
      <c r="B158" s="16" t="s">
        <v>77</v>
      </c>
      <c r="C158" s="16" t="s">
        <v>78</v>
      </c>
      <c r="D158" s="16" t="s">
        <v>67</v>
      </c>
      <c r="E158" s="92" t="s">
        <v>98</v>
      </c>
      <c r="F158" s="36">
        <v>0.75294666666666665</v>
      </c>
      <c r="G158" s="36">
        <v>0.23245333333333337</v>
      </c>
      <c r="H158" s="36">
        <v>0.78832000000000002</v>
      </c>
      <c r="I158" s="36">
        <v>0.61650666666666665</v>
      </c>
      <c r="J158" s="36">
        <v>0.82874666666666663</v>
      </c>
      <c r="K158" s="36">
        <v>0.61650666666666665</v>
      </c>
      <c r="L158" s="36">
        <v>0.90959999999999996</v>
      </c>
      <c r="M158" s="36">
        <v>0.52554666666666672</v>
      </c>
      <c r="N158" s="36">
        <v>1.7181333333333333</v>
      </c>
      <c r="O158" s="36">
        <v>0.41437333333333332</v>
      </c>
      <c r="P158" s="36">
        <v>0.19202666666666668</v>
      </c>
      <c r="Q158" s="36">
        <v>0.17181333333333335</v>
      </c>
      <c r="R158" s="94">
        <v>0.69046909090909103</v>
      </c>
      <c r="S158" s="94">
        <v>0.77484444444444445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0.45479999999999998</v>
      </c>
      <c r="AB158" s="7">
        <v>1.2229066666666666</v>
      </c>
      <c r="AC158" s="95">
        <v>1.6777066666666667</v>
      </c>
      <c r="AD158" s="95">
        <v>1.3340799999999999</v>
      </c>
      <c r="AE158" s="95">
        <v>0.30319999999999997</v>
      </c>
      <c r="AF158" s="95">
        <v>4.0426666666666666E-2</v>
      </c>
      <c r="AG158" s="96">
        <v>1.6777066666666667</v>
      </c>
      <c r="AH158" s="96">
        <v>0.50747787937696742</v>
      </c>
      <c r="AI158" s="96">
        <v>0.97637258815701933</v>
      </c>
      <c r="AJ158" s="96">
        <v>3.5504457751164336</v>
      </c>
      <c r="AK158" s="96">
        <v>4.5268183632734527</v>
      </c>
      <c r="AL158" s="96">
        <v>0.91994857986870571</v>
      </c>
      <c r="AM158" s="97">
        <v>3.859304135424261</v>
      </c>
      <c r="AN158" s="97">
        <v>0.5053333333333333</v>
      </c>
      <c r="AO158" s="36">
        <v>0.17181333333333335</v>
      </c>
      <c r="AP158" s="36">
        <v>0.78261205275161638</v>
      </c>
      <c r="AQ158" s="36">
        <v>1.1807954403558421</v>
      </c>
      <c r="AR158" s="36">
        <v>1.0684815638843224</v>
      </c>
      <c r="AS158" s="36">
        <v>2.1630001175621767</v>
      </c>
      <c r="AT158" s="36">
        <v>2.5717705905148276</v>
      </c>
      <c r="AU158" s="36">
        <v>1.3291954863026116</v>
      </c>
      <c r="AV158" s="36">
        <v>1.1563862945755055</v>
      </c>
      <c r="AW158" s="36">
        <v>1.5016807630767599</v>
      </c>
      <c r="AX158" s="36">
        <v>2.2214985363675988</v>
      </c>
      <c r="AY158" s="36">
        <v>0.59132638713476482</v>
      </c>
      <c r="AZ158" s="36">
        <v>1.0204137946648939</v>
      </c>
      <c r="BA158" s="36">
        <v>0.62977720521629066</v>
      </c>
      <c r="BB158" s="36">
        <v>1.0528119763958812</v>
      </c>
      <c r="BC158" s="98">
        <v>1.9634074931074588</v>
      </c>
      <c r="BD158" s="99">
        <v>15.592043542136423</v>
      </c>
      <c r="BE158" s="100">
        <v>3.032</v>
      </c>
      <c r="BF158" s="100">
        <v>0</v>
      </c>
      <c r="BG158" s="100">
        <v>0</v>
      </c>
      <c r="BH158" s="100">
        <v>1.8191999999999999</v>
      </c>
      <c r="BI158" s="100">
        <v>0</v>
      </c>
      <c r="BJ158" s="100">
        <v>0</v>
      </c>
      <c r="BK158" s="100">
        <v>1.1319466666666667</v>
      </c>
      <c r="BL158" s="100">
        <v>2.2032533333333335</v>
      </c>
      <c r="BM158" s="100">
        <v>0.14149333333333333</v>
      </c>
      <c r="BN158" s="100">
        <v>0.14149333333333333</v>
      </c>
      <c r="BO158" s="100">
        <v>0</v>
      </c>
      <c r="BP158" s="100">
        <v>4.8511999999999995</v>
      </c>
      <c r="BQ158" s="100">
        <v>3.032</v>
      </c>
      <c r="BR158" s="100">
        <v>0</v>
      </c>
      <c r="BS158" s="100">
        <v>0</v>
      </c>
      <c r="BT158" s="100">
        <v>1.8191999999999999</v>
      </c>
      <c r="BU158" s="100">
        <v>0</v>
      </c>
      <c r="BV158" s="101">
        <v>0.47297297297297297</v>
      </c>
      <c r="BW158" s="101">
        <v>0.91304347826086996</v>
      </c>
      <c r="BX158" s="101">
        <v>0.44994743589743602</v>
      </c>
      <c r="BY158" s="101">
        <v>0.98131229508196693</v>
      </c>
      <c r="BZ158" s="101">
        <v>0.10947012195122</v>
      </c>
      <c r="CA158" s="101">
        <v>0.21427459016393399</v>
      </c>
      <c r="CB158" s="101">
        <v>0.697973333333333</v>
      </c>
      <c r="CC158" s="101">
        <v>0</v>
      </c>
      <c r="CD158" s="101">
        <v>0.29108735294117599</v>
      </c>
      <c r="CE158" s="101">
        <v>0.38171097560975603</v>
      </c>
      <c r="CF158" s="101">
        <v>0</v>
      </c>
      <c r="CG158" s="101">
        <v>0</v>
      </c>
      <c r="CH158" s="101">
        <v>-0.52702702702702697</v>
      </c>
      <c r="CI158" s="101">
        <v>8.6956521739130391E-2</v>
      </c>
      <c r="CJ158" s="101">
        <v>-0.55005256410256398</v>
      </c>
      <c r="CK158" s="101">
        <v>1.8687704918032799E-2</v>
      </c>
      <c r="CL158" s="101">
        <v>-0.89052987804878003</v>
      </c>
      <c r="CM158" s="101">
        <v>-0.78572540983606598</v>
      </c>
      <c r="CN158" s="101">
        <v>-0.302026666666667</v>
      </c>
      <c r="CO158" s="101">
        <v>1.0466605769230801</v>
      </c>
      <c r="CP158" s="101">
        <v>-0.70891264705882406</v>
      </c>
      <c r="CQ158" s="101">
        <v>0.61828902439024391</v>
      </c>
      <c r="CR158" s="101">
        <v>4.6052631578947398</v>
      </c>
      <c r="CS158" s="101">
        <v>0</v>
      </c>
      <c r="CT158" s="98">
        <v>6.6097600000000005</v>
      </c>
      <c r="CU158" s="98">
        <v>4.4065066666666661</v>
      </c>
      <c r="CV158" s="98">
        <v>5.5412784361156779</v>
      </c>
      <c r="CW158" s="98">
        <v>8.085159882437825</v>
      </c>
      <c r="CX158" s="16" t="s">
        <v>69</v>
      </c>
      <c r="CY158" s="16" t="s">
        <v>70</v>
      </c>
      <c r="CZ158" s="98" t="b">
        <v>0</v>
      </c>
      <c r="DA158" s="98" t="b">
        <v>0</v>
      </c>
      <c r="DB158" s="98">
        <v>6.5693333333333328</v>
      </c>
      <c r="DC158" s="98">
        <v>6.9186679472483839</v>
      </c>
      <c r="DD158" s="102">
        <v>0.69138597762404852</v>
      </c>
      <c r="DE158" s="36">
        <v>0.40372126693616628</v>
      </c>
      <c r="DF158" s="36">
        <v>0.60058644986497245</v>
      </c>
      <c r="DG158" s="102">
        <v>0.48024157423871128</v>
      </c>
      <c r="DH158" s="16">
        <v>0</v>
      </c>
      <c r="DI158" s="16">
        <v>0</v>
      </c>
      <c r="DJ158" s="16" t="b">
        <v>0</v>
      </c>
      <c r="DK158" s="16" t="b">
        <v>1</v>
      </c>
    </row>
    <row r="159" spans="1:115" x14ac:dyDescent="0.2">
      <c r="A159" s="93" t="s">
        <v>257</v>
      </c>
      <c r="B159" s="16" t="s">
        <v>77</v>
      </c>
      <c r="C159" s="16" t="s">
        <v>101</v>
      </c>
      <c r="D159" s="16" t="s">
        <v>67</v>
      </c>
      <c r="E159" s="92" t="s">
        <v>98</v>
      </c>
      <c r="F159" s="36">
        <v>3.6596240000000004</v>
      </c>
      <c r="G159" s="36">
        <v>4.8284599999999998</v>
      </c>
      <c r="H159" s="36">
        <v>2.5721466666666664</v>
      </c>
      <c r="I159" s="36">
        <v>4.5323346666666664</v>
      </c>
      <c r="J159" s="36">
        <v>6.6607986666666665</v>
      </c>
      <c r="K159" s="36">
        <v>3.5626000000000002</v>
      </c>
      <c r="L159" s="36">
        <v>6.6709053333333328</v>
      </c>
      <c r="M159" s="36">
        <v>8.2990893333333329</v>
      </c>
      <c r="N159" s="36">
        <v>8.5896560000000015</v>
      </c>
      <c r="O159" s="36">
        <v>5.8795533333333339</v>
      </c>
      <c r="P159" s="36">
        <v>7.9008866666666675</v>
      </c>
      <c r="Q159" s="36">
        <v>6.3949933333333329</v>
      </c>
      <c r="R159" s="94">
        <v>5.741459515151516</v>
      </c>
      <c r="S159" s="94">
        <v>7.456698666666667</v>
      </c>
      <c r="T159" s="7">
        <v>1.0207733333333333E-2</v>
      </c>
      <c r="U159" s="7">
        <v>0</v>
      </c>
      <c r="V159" s="7">
        <v>0</v>
      </c>
      <c r="W159" s="7">
        <v>0</v>
      </c>
      <c r="X159" s="7">
        <v>2.454959866666667</v>
      </c>
      <c r="Y159" s="7">
        <v>0</v>
      </c>
      <c r="Z159" s="7">
        <v>0</v>
      </c>
      <c r="AA159" s="7">
        <v>19.622194399999998</v>
      </c>
      <c r="AB159" s="7">
        <v>0</v>
      </c>
      <c r="AC159" s="95">
        <v>22.087361999999999</v>
      </c>
      <c r="AD159" s="95">
        <v>21.859860933333337</v>
      </c>
      <c r="AE159" s="95">
        <v>0</v>
      </c>
      <c r="AF159" s="95">
        <v>0.22750106666666664</v>
      </c>
      <c r="AG159" s="96">
        <v>22.087362000000006</v>
      </c>
      <c r="AH159" s="96">
        <v>1.6446659172957883</v>
      </c>
      <c r="AI159" s="96">
        <v>1.9239909926200935</v>
      </c>
      <c r="AJ159" s="96">
        <v>0</v>
      </c>
      <c r="AK159" s="96">
        <v>1.9239909926200935</v>
      </c>
      <c r="AL159" s="96">
        <v>2.6613418242907314</v>
      </c>
      <c r="AM159" s="97">
        <v>10.097153379846288</v>
      </c>
      <c r="AN159" s="97">
        <v>0</v>
      </c>
      <c r="AO159" s="36">
        <v>6.3949933333333329</v>
      </c>
      <c r="AP159" s="36">
        <v>0</v>
      </c>
      <c r="AQ159" s="36">
        <v>2.2082836943548427</v>
      </c>
      <c r="AR159" s="36">
        <v>2.4485456649651063</v>
      </c>
      <c r="AS159" s="36">
        <v>2.9427686509494286</v>
      </c>
      <c r="AT159" s="36">
        <v>4.0973959250958725</v>
      </c>
      <c r="AU159" s="36">
        <v>6.5420432119107614</v>
      </c>
      <c r="AV159" s="36">
        <v>3.8233406622295556</v>
      </c>
      <c r="AW159" s="36">
        <v>6.1031198037700136</v>
      </c>
      <c r="AX159" s="36">
        <v>6.2422090897955949</v>
      </c>
      <c r="AY159" s="36">
        <v>13.829307597521941</v>
      </c>
      <c r="AZ159" s="36">
        <v>14.755274450092045</v>
      </c>
      <c r="BA159" s="36">
        <v>12.721198040922324</v>
      </c>
      <c r="BB159" s="36">
        <v>11.601944008768818</v>
      </c>
      <c r="BC159" s="98">
        <v>2.2082836943548427</v>
      </c>
      <c r="BD159" s="99">
        <v>65.238276533709637</v>
      </c>
      <c r="BE159" s="100">
        <v>0</v>
      </c>
      <c r="BF159" s="100">
        <v>0</v>
      </c>
      <c r="BG159" s="100">
        <v>2.7662957333333331</v>
      </c>
      <c r="BH159" s="100">
        <v>4.5781684</v>
      </c>
      <c r="BI159" s="100">
        <v>0</v>
      </c>
      <c r="BJ159" s="100">
        <v>0</v>
      </c>
      <c r="BK159" s="100">
        <v>9.0949893333333343</v>
      </c>
      <c r="BL159" s="100">
        <v>0.11218399999999999</v>
      </c>
      <c r="BM159" s="100">
        <v>1.0106666666666667E-2</v>
      </c>
      <c r="BN159" s="100">
        <v>5.0533333333333333E-3</v>
      </c>
      <c r="BO159" s="100">
        <v>0</v>
      </c>
      <c r="BP159" s="100">
        <v>0</v>
      </c>
      <c r="BQ159" s="100">
        <v>0</v>
      </c>
      <c r="BR159" s="100">
        <v>0</v>
      </c>
      <c r="BS159" s="100">
        <v>0</v>
      </c>
      <c r="BT159" s="100">
        <v>0</v>
      </c>
      <c r="BU159" s="100">
        <v>0</v>
      </c>
      <c r="BV159" s="101">
        <v>0</v>
      </c>
      <c r="BW159" s="101">
        <v>0</v>
      </c>
      <c r="BX159" s="101">
        <v>0</v>
      </c>
      <c r="BY159" s="101">
        <v>0</v>
      </c>
      <c r="BZ159" s="101">
        <v>0.47448260939838099</v>
      </c>
      <c r="CA159" s="101">
        <v>0.86101134576977001</v>
      </c>
      <c r="CB159" s="101">
        <v>0.98012349703576807</v>
      </c>
      <c r="CC159" s="101">
        <v>0.70330168577863306</v>
      </c>
      <c r="CD159" s="101">
        <v>0.76714736179500309</v>
      </c>
      <c r="CE159" s="101">
        <v>0.87042201744926995</v>
      </c>
      <c r="CF159" s="101">
        <v>0.39221995666319404</v>
      </c>
      <c r="CG159" s="101">
        <v>0</v>
      </c>
      <c r="CH159" s="101">
        <v>1.59474223284397</v>
      </c>
      <c r="CI159" s="101">
        <v>1.29286086503387</v>
      </c>
      <c r="CJ159" s="101">
        <v>6.2515567313116405</v>
      </c>
      <c r="CK159" s="101">
        <v>1.71144962926786</v>
      </c>
      <c r="CL159" s="101">
        <v>0.52551739060161895</v>
      </c>
      <c r="CM159" s="101">
        <v>0.13898865423022999</v>
      </c>
      <c r="CN159" s="101">
        <v>-1.9876502964232098E-2</v>
      </c>
      <c r="CO159" s="101">
        <v>-0.296698314221367</v>
      </c>
      <c r="CP159" s="101">
        <v>0.23285263820499702</v>
      </c>
      <c r="CQ159" s="101">
        <v>-0.12957798255073</v>
      </c>
      <c r="CR159" s="101">
        <v>-0.60778004333680602</v>
      </c>
      <c r="CS159" s="101">
        <v>0</v>
      </c>
      <c r="CT159" s="98">
        <v>12.99237266666667</v>
      </c>
      <c r="CU159" s="98">
        <v>10.784088972311828</v>
      </c>
      <c r="CV159" s="98">
        <v>13.310122735034897</v>
      </c>
      <c r="CW159" s="98">
        <v>14.62777241571724</v>
      </c>
      <c r="CX159" s="16" t="s">
        <v>69</v>
      </c>
      <c r="CY159" s="16" t="s">
        <v>70</v>
      </c>
      <c r="CZ159" s="98" t="b">
        <v>1</v>
      </c>
      <c r="DA159" s="98" t="b">
        <v>0</v>
      </c>
      <c r="DB159" s="98">
        <v>12.764871600000003</v>
      </c>
      <c r="DC159" s="98">
        <v>21.859860933333337</v>
      </c>
      <c r="DD159" s="102">
        <v>0</v>
      </c>
      <c r="DE159" s="36">
        <v>1.8898417068745483</v>
      </c>
      <c r="DF159" s="36">
        <v>4.7140661581086469</v>
      </c>
      <c r="DG159" s="102">
        <v>0.14518003275260671</v>
      </c>
      <c r="DH159" s="16">
        <v>0</v>
      </c>
      <c r="DI159" s="16">
        <v>0</v>
      </c>
      <c r="DJ159" s="16" t="b">
        <v>0</v>
      </c>
      <c r="DK159" s="16" t="b">
        <v>1</v>
      </c>
    </row>
    <row r="160" spans="1:115" x14ac:dyDescent="0.2">
      <c r="A160" s="93" t="s">
        <v>258</v>
      </c>
      <c r="B160" s="16" t="s">
        <v>65</v>
      </c>
      <c r="C160" s="16" t="s">
        <v>66</v>
      </c>
      <c r="D160" s="16" t="s">
        <v>156</v>
      </c>
      <c r="E160" s="92" t="s">
        <v>68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  <c r="K160" s="36">
        <v>8.8332266666666666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94">
        <v>0.80302060606060599</v>
      </c>
      <c r="S160" s="94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5.0533333333333333E-2</v>
      </c>
      <c r="AB160" s="7">
        <v>0</v>
      </c>
      <c r="AC160" s="95">
        <v>5.0533333333333333E-2</v>
      </c>
      <c r="AD160" s="95">
        <v>5.0533333333333333E-2</v>
      </c>
      <c r="AE160" s="95">
        <v>0</v>
      </c>
      <c r="AF160" s="95">
        <v>0</v>
      </c>
      <c r="AG160" s="96">
        <v>5.0533333333333333E-2</v>
      </c>
      <c r="AH160" s="96">
        <v>0</v>
      </c>
      <c r="AI160" s="96">
        <v>3.1800152555301303E-2</v>
      </c>
      <c r="AJ160" s="96">
        <v>0</v>
      </c>
      <c r="AK160" s="96">
        <v>3.1800152555301303E-2</v>
      </c>
      <c r="AL160" s="96">
        <v>0</v>
      </c>
      <c r="AM160" s="97">
        <v>13.249840000000001</v>
      </c>
      <c r="AN160" s="97">
        <v>0</v>
      </c>
      <c r="AO160" s="36">
        <v>0</v>
      </c>
      <c r="AP160" s="36">
        <v>0</v>
      </c>
      <c r="AQ160" s="36">
        <v>0</v>
      </c>
      <c r="AR160" s="36">
        <v>0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0</v>
      </c>
      <c r="AY160" s="36">
        <v>0</v>
      </c>
      <c r="AZ160" s="36">
        <v>0</v>
      </c>
      <c r="BA160" s="36">
        <v>0</v>
      </c>
      <c r="BB160" s="36">
        <v>0</v>
      </c>
      <c r="BC160" s="98">
        <v>0</v>
      </c>
      <c r="BD160" s="99">
        <v>-5.0533333333333333E-2</v>
      </c>
      <c r="BE160" s="100">
        <v>0</v>
      </c>
      <c r="BF160" s="100">
        <v>0</v>
      </c>
      <c r="BG160" s="100">
        <v>0</v>
      </c>
      <c r="BH160" s="100">
        <v>0</v>
      </c>
      <c r="BI160" s="100">
        <v>0</v>
      </c>
      <c r="BJ160" s="100">
        <v>0</v>
      </c>
      <c r="BK160" s="100">
        <v>0</v>
      </c>
      <c r="BL160" s="100">
        <v>0</v>
      </c>
      <c r="BM160" s="100">
        <v>0</v>
      </c>
      <c r="BN160" s="100">
        <v>0</v>
      </c>
      <c r="BO160" s="100">
        <v>0</v>
      </c>
      <c r="BP160" s="100">
        <v>0</v>
      </c>
      <c r="BQ160" s="100">
        <v>0</v>
      </c>
      <c r="BR160" s="100">
        <v>0</v>
      </c>
      <c r="BS160" s="100">
        <v>0</v>
      </c>
      <c r="BT160" s="100">
        <v>0</v>
      </c>
      <c r="BU160" s="100">
        <v>0</v>
      </c>
      <c r="BV160" s="101">
        <v>1</v>
      </c>
      <c r="BW160" s="101">
        <v>1</v>
      </c>
      <c r="BX160" s="101">
        <v>1</v>
      </c>
      <c r="BY160" s="101">
        <v>1</v>
      </c>
      <c r="BZ160" s="101">
        <v>1</v>
      </c>
      <c r="CA160" s="101">
        <v>0</v>
      </c>
      <c r="CB160" s="101">
        <v>1</v>
      </c>
      <c r="CC160" s="101">
        <v>1</v>
      </c>
      <c r="CD160" s="101">
        <v>1</v>
      </c>
      <c r="CE160" s="101">
        <v>1</v>
      </c>
      <c r="CF160" s="101">
        <v>1</v>
      </c>
      <c r="CG160" s="101">
        <v>0</v>
      </c>
      <c r="CH160" s="101" t="s">
        <v>73</v>
      </c>
      <c r="CI160" s="101" t="s">
        <v>73</v>
      </c>
      <c r="CJ160" s="101" t="s">
        <v>73</v>
      </c>
      <c r="CK160" s="101" t="s">
        <v>73</v>
      </c>
      <c r="CL160" s="101" t="s">
        <v>73</v>
      </c>
      <c r="CM160" s="101">
        <v>-1</v>
      </c>
      <c r="CN160" s="101" t="s">
        <v>73</v>
      </c>
      <c r="CO160" s="101" t="s">
        <v>73</v>
      </c>
      <c r="CP160" s="101" t="s">
        <v>73</v>
      </c>
      <c r="CQ160" s="101" t="s">
        <v>73</v>
      </c>
      <c r="CR160" s="101" t="s">
        <v>73</v>
      </c>
      <c r="CS160" s="101">
        <v>0</v>
      </c>
      <c r="CT160" s="98">
        <v>5.0533333333333333E-2</v>
      </c>
      <c r="CU160" s="98">
        <v>5.0533333333333333E-2</v>
      </c>
      <c r="CV160" s="98">
        <v>5.0533333333333333E-2</v>
      </c>
      <c r="CW160" s="98">
        <v>5.0533333333333333E-2</v>
      </c>
      <c r="CX160" s="16" t="s">
        <v>94</v>
      </c>
      <c r="CY160" s="16" t="s">
        <v>95</v>
      </c>
      <c r="CZ160" s="98" t="b">
        <v>0</v>
      </c>
      <c r="DA160" s="98" t="b">
        <v>0</v>
      </c>
      <c r="DB160" s="98">
        <v>5.0533333333333333E-2</v>
      </c>
      <c r="DC160" s="98">
        <v>5.0533333333333333E-2</v>
      </c>
      <c r="DD160" s="102" t="s">
        <v>75</v>
      </c>
      <c r="DE160" s="36">
        <v>2.4413748784579217</v>
      </c>
      <c r="DF160" s="36">
        <v>0</v>
      </c>
      <c r="DG160" s="102">
        <v>1</v>
      </c>
      <c r="DH160" s="16">
        <v>0</v>
      </c>
      <c r="DI160" s="16">
        <v>5.0533333333333333E-2</v>
      </c>
      <c r="DJ160" s="16" t="s">
        <v>259</v>
      </c>
      <c r="DK160" s="16" t="b">
        <v>0</v>
      </c>
    </row>
    <row r="161" spans="1:115" x14ac:dyDescent="0.2">
      <c r="A161" s="93" t="s">
        <v>260</v>
      </c>
      <c r="B161" s="16" t="s">
        <v>77</v>
      </c>
      <c r="C161" s="16" t="s">
        <v>101</v>
      </c>
      <c r="D161" s="16" t="s">
        <v>72</v>
      </c>
      <c r="E161" s="92" t="s">
        <v>98</v>
      </c>
      <c r="F161" s="36">
        <v>0</v>
      </c>
      <c r="G161" s="36">
        <v>0</v>
      </c>
      <c r="H161" s="36">
        <v>0</v>
      </c>
      <c r="I161" s="36">
        <v>0</v>
      </c>
      <c r="J161" s="36">
        <v>0</v>
      </c>
      <c r="K161" s="36">
        <v>0</v>
      </c>
      <c r="L161" s="36">
        <v>0</v>
      </c>
      <c r="M161" s="36">
        <v>0</v>
      </c>
      <c r="N161" s="36">
        <v>0</v>
      </c>
      <c r="O161" s="36">
        <v>0</v>
      </c>
      <c r="P161" s="36">
        <v>0</v>
      </c>
      <c r="Q161" s="36">
        <v>0</v>
      </c>
      <c r="R161" s="94">
        <v>0</v>
      </c>
      <c r="S161" s="94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95">
        <v>0</v>
      </c>
      <c r="AD161" s="95">
        <v>0</v>
      </c>
      <c r="AE161" s="95">
        <v>0</v>
      </c>
      <c r="AF161" s="95">
        <v>0</v>
      </c>
      <c r="AG161" s="96">
        <v>0</v>
      </c>
      <c r="AH161" s="96">
        <v>0</v>
      </c>
      <c r="AI161" s="96">
        <v>0</v>
      </c>
      <c r="AJ161" s="96">
        <v>0</v>
      </c>
      <c r="AK161" s="96">
        <v>0</v>
      </c>
      <c r="AL161" s="96">
        <v>0</v>
      </c>
      <c r="AM161" s="97">
        <v>0</v>
      </c>
      <c r="AN161" s="97">
        <v>0</v>
      </c>
      <c r="AO161" s="36">
        <v>0</v>
      </c>
      <c r="AP161" s="36">
        <v>0</v>
      </c>
      <c r="AQ161" s="36">
        <v>0</v>
      </c>
      <c r="AR161" s="36">
        <v>0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0</v>
      </c>
      <c r="AY161" s="36">
        <v>0</v>
      </c>
      <c r="AZ161" s="36">
        <v>0</v>
      </c>
      <c r="BA161" s="36">
        <v>0</v>
      </c>
      <c r="BB161" s="36">
        <v>0</v>
      </c>
      <c r="BC161" s="98">
        <v>0</v>
      </c>
      <c r="BD161" s="99">
        <v>0</v>
      </c>
      <c r="BE161" s="100">
        <v>0</v>
      </c>
      <c r="BF161" s="100">
        <v>0</v>
      </c>
      <c r="BG161" s="100">
        <v>0</v>
      </c>
      <c r="BH161" s="100">
        <v>0</v>
      </c>
      <c r="BI161" s="100">
        <v>0</v>
      </c>
      <c r="BJ161" s="100">
        <v>0</v>
      </c>
      <c r="BK161" s="100">
        <v>0</v>
      </c>
      <c r="BL161" s="100">
        <v>0</v>
      </c>
      <c r="BM161" s="100">
        <v>0</v>
      </c>
      <c r="BN161" s="100">
        <v>0</v>
      </c>
      <c r="BO161" s="100">
        <v>0</v>
      </c>
      <c r="BP161" s="100">
        <v>0</v>
      </c>
      <c r="BQ161" s="100">
        <v>0</v>
      </c>
      <c r="BR161" s="100">
        <v>0</v>
      </c>
      <c r="BS161" s="100">
        <v>0</v>
      </c>
      <c r="BT161" s="100">
        <v>0</v>
      </c>
      <c r="BU161" s="100">
        <v>0</v>
      </c>
      <c r="BV161" s="101">
        <v>0.72546688988095198</v>
      </c>
      <c r="BW161" s="101">
        <v>0.57450332640332602</v>
      </c>
      <c r="BX161" s="101">
        <v>0.94023490566037693</v>
      </c>
      <c r="BY161" s="101">
        <v>0.44059429477020601</v>
      </c>
      <c r="BZ161" s="101">
        <v>0</v>
      </c>
      <c r="CA161" s="101">
        <v>0</v>
      </c>
      <c r="CB161" s="101">
        <v>0.97924049999999996</v>
      </c>
      <c r="CC161" s="101">
        <v>0</v>
      </c>
      <c r="CD161" s="101">
        <v>0</v>
      </c>
      <c r="CE161" s="101">
        <v>1</v>
      </c>
      <c r="CF161" s="101">
        <v>0</v>
      </c>
      <c r="CG161" s="101">
        <v>0</v>
      </c>
      <c r="CH161" s="101">
        <v>-0.27453311011904796</v>
      </c>
      <c r="CI161" s="101">
        <v>-0.42549667359667404</v>
      </c>
      <c r="CJ161" s="101">
        <v>5.9765094339622599E-2</v>
      </c>
      <c r="CK161" s="101">
        <v>-0.55940570522979405</v>
      </c>
      <c r="CL161" s="101">
        <v>-1</v>
      </c>
      <c r="CM161" s="101">
        <v>-1</v>
      </c>
      <c r="CN161" s="101">
        <v>-2.07595E-2</v>
      </c>
      <c r="CO161" s="101">
        <v>-1</v>
      </c>
      <c r="CP161" s="101">
        <v>-1</v>
      </c>
      <c r="CQ161" s="101" t="s">
        <v>73</v>
      </c>
      <c r="CR161" s="101">
        <v>-1</v>
      </c>
      <c r="CS161" s="101">
        <v>0</v>
      </c>
      <c r="CT161" s="98">
        <v>0</v>
      </c>
      <c r="CU161" s="98">
        <v>0</v>
      </c>
      <c r="CV161" s="98">
        <v>0</v>
      </c>
      <c r="CW161" s="98">
        <v>0</v>
      </c>
      <c r="CY161" s="16" t="s">
        <v>74</v>
      </c>
      <c r="CZ161" s="98" t="b">
        <v>0</v>
      </c>
      <c r="DA161" s="98" t="b">
        <v>0</v>
      </c>
      <c r="DB161" s="98">
        <v>0</v>
      </c>
      <c r="DC161" s="98">
        <v>0</v>
      </c>
      <c r="DD161" s="102" t="s">
        <v>75</v>
      </c>
      <c r="DE161" s="36">
        <v>0</v>
      </c>
      <c r="DF161" s="36">
        <v>0</v>
      </c>
      <c r="DG161" s="102">
        <v>0</v>
      </c>
      <c r="DH161" s="16">
        <v>0</v>
      </c>
      <c r="DI161" s="16">
        <v>0</v>
      </c>
      <c r="DJ161" s="16" t="b">
        <v>0</v>
      </c>
      <c r="DK161" s="16" t="b">
        <v>0</v>
      </c>
    </row>
    <row r="162" spans="1:115" x14ac:dyDescent="0.2">
      <c r="A162" s="93" t="s">
        <v>261</v>
      </c>
      <c r="B162" s="16" t="s">
        <v>77</v>
      </c>
      <c r="C162" s="16" t="s">
        <v>101</v>
      </c>
      <c r="D162" s="16" t="s">
        <v>67</v>
      </c>
      <c r="E162" s="92" t="s">
        <v>98</v>
      </c>
      <c r="F162" s="36">
        <v>5.306</v>
      </c>
      <c r="G162" s="36">
        <v>10.136986666666667</v>
      </c>
      <c r="H162" s="36">
        <v>8.0853333333333328</v>
      </c>
      <c r="I162" s="36">
        <v>3.4564799999999996</v>
      </c>
      <c r="J162" s="36">
        <v>9.0960000000000001</v>
      </c>
      <c r="K162" s="36">
        <v>11.12744</v>
      </c>
      <c r="L162" s="36">
        <v>11.990043999999999</v>
      </c>
      <c r="M162" s="36">
        <v>9.3385600000000011</v>
      </c>
      <c r="N162" s="36">
        <v>4.0022400000000005</v>
      </c>
      <c r="O162" s="36">
        <v>1.7686666666666668</v>
      </c>
      <c r="P162" s="36">
        <v>9.0960000000000001</v>
      </c>
      <c r="Q162" s="36">
        <v>0</v>
      </c>
      <c r="R162" s="94">
        <v>7.5821591515151514</v>
      </c>
      <c r="S162" s="94">
        <v>4.9556355555555553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11.663093333333332</v>
      </c>
      <c r="AC162" s="95">
        <v>11.663093333333332</v>
      </c>
      <c r="AD162" s="95">
        <v>11.663093333333332</v>
      </c>
      <c r="AE162" s="95">
        <v>0</v>
      </c>
      <c r="AF162" s="95">
        <v>0</v>
      </c>
      <c r="AG162" s="96">
        <v>11.663093333333332</v>
      </c>
      <c r="AH162" s="96">
        <v>0.89529022674802727</v>
      </c>
      <c r="AI162" s="96">
        <v>0.77731813766179725</v>
      </c>
      <c r="AJ162" s="96">
        <v>0</v>
      </c>
      <c r="AK162" s="96">
        <v>0.77731813766179725</v>
      </c>
      <c r="AL162" s="96">
        <v>4.2507518913150468</v>
      </c>
      <c r="AM162" s="97">
        <v>12.390265380203935</v>
      </c>
      <c r="AN162" s="97">
        <v>0.5053333333333333</v>
      </c>
      <c r="AO162" s="36">
        <v>0</v>
      </c>
      <c r="AP162" s="36">
        <v>4.4480897756241955</v>
      </c>
      <c r="AQ162" s="36">
        <v>7.4238520000000001</v>
      </c>
      <c r="AR162" s="36">
        <v>7.4344640000000002</v>
      </c>
      <c r="AS162" s="36">
        <v>7.427894666666667</v>
      </c>
      <c r="AT162" s="36">
        <v>6.0043706666666665</v>
      </c>
      <c r="AU162" s="36">
        <v>5.9280653333333335</v>
      </c>
      <c r="AV162" s="36">
        <v>6.017004</v>
      </c>
      <c r="AW162" s="36">
        <v>5.9801146666666662</v>
      </c>
      <c r="AX162" s="36">
        <v>6.0003280000000006</v>
      </c>
      <c r="AY162" s="36">
        <v>7.1972255822589419</v>
      </c>
      <c r="AZ162" s="36">
        <v>7.1888483592385688</v>
      </c>
      <c r="BA162" s="36">
        <v>7.0169604204206912</v>
      </c>
      <c r="BB162" s="36">
        <v>7.5125705301030905</v>
      </c>
      <c r="BC162" s="98">
        <v>11.871941775624196</v>
      </c>
      <c r="BD162" s="99">
        <v>73.916694667645473</v>
      </c>
      <c r="BE162" s="100">
        <v>0</v>
      </c>
      <c r="BF162" s="100">
        <v>10.106666666666667</v>
      </c>
      <c r="BG162" s="100">
        <v>6.5693333333333328</v>
      </c>
      <c r="BH162" s="100">
        <v>6.5693333333333328</v>
      </c>
      <c r="BI162" s="100">
        <v>0</v>
      </c>
      <c r="BJ162" s="100">
        <v>0</v>
      </c>
      <c r="BK162" s="100">
        <v>0</v>
      </c>
      <c r="BL162" s="100">
        <v>3.032</v>
      </c>
      <c r="BM162" s="100">
        <v>2.0213333333333332</v>
      </c>
      <c r="BN162" s="100">
        <v>0</v>
      </c>
      <c r="BO162" s="100">
        <v>0</v>
      </c>
      <c r="BP162" s="100">
        <v>0</v>
      </c>
      <c r="BQ162" s="100">
        <v>0</v>
      </c>
      <c r="BR162" s="100">
        <v>0</v>
      </c>
      <c r="BS162" s="100">
        <v>0</v>
      </c>
      <c r="BT162" s="100">
        <v>0</v>
      </c>
      <c r="BU162" s="100">
        <v>0</v>
      </c>
      <c r="BV162" s="101">
        <v>9.5238095238095205E-2</v>
      </c>
      <c r="BW162" s="101">
        <v>0.69790628115653008</v>
      </c>
      <c r="BX162" s="101">
        <v>0.875</v>
      </c>
      <c r="BY162" s="101">
        <v>0</v>
      </c>
      <c r="BZ162" s="101">
        <v>0.97898205555555606</v>
      </c>
      <c r="CA162" s="101">
        <v>0.914246</v>
      </c>
      <c r="CB162" s="101">
        <v>0.38988394190871395</v>
      </c>
      <c r="CC162" s="101">
        <v>0.243506493506494</v>
      </c>
      <c r="CD162" s="101">
        <v>0.538732954545455</v>
      </c>
      <c r="CE162" s="101">
        <v>0</v>
      </c>
      <c r="CF162" s="101">
        <v>0.47972222222222199</v>
      </c>
      <c r="CG162" s="101">
        <v>0</v>
      </c>
      <c r="CH162" s="101">
        <v>0.90476190476190499</v>
      </c>
      <c r="CI162" s="101">
        <v>-0.30209371884347003</v>
      </c>
      <c r="CJ162" s="101">
        <v>-0.125</v>
      </c>
      <c r="CK162" s="101">
        <v>1.0467836257309899</v>
      </c>
      <c r="CL162" s="101">
        <v>-2.1017944444444398E-2</v>
      </c>
      <c r="CM162" s="101">
        <v>8.5753999999999997E-2</v>
      </c>
      <c r="CN162" s="101">
        <v>-0.610116058091286</v>
      </c>
      <c r="CO162" s="101">
        <v>-0.756493506493506</v>
      </c>
      <c r="CP162" s="101">
        <v>0.461267045454545</v>
      </c>
      <c r="CQ162" s="101">
        <v>2.8577142857142901</v>
      </c>
      <c r="CR162" s="101">
        <v>-0.52027777777777795</v>
      </c>
      <c r="CS162" s="101">
        <v>0</v>
      </c>
      <c r="CT162" s="98">
        <v>7.2150035577091369</v>
      </c>
      <c r="CU162" s="98">
        <v>9.8978182243758006</v>
      </c>
      <c r="CV162" s="98">
        <v>6.3498728910424695</v>
      </c>
      <c r="CW162" s="98">
        <v>6.3564422243758036</v>
      </c>
      <c r="CY162" s="16" t="s">
        <v>74</v>
      </c>
      <c r="CZ162" s="98" t="b">
        <v>0</v>
      </c>
      <c r="DA162" s="98" t="b">
        <v>0</v>
      </c>
      <c r="DB162" s="98">
        <v>11.663093333333332</v>
      </c>
      <c r="DC162" s="98">
        <v>7.2150035577091369</v>
      </c>
      <c r="DD162" s="102" t="s">
        <v>75</v>
      </c>
      <c r="DE162" s="36">
        <v>3.7412139973459189</v>
      </c>
      <c r="DF162" s="36">
        <v>0.88957812569547812</v>
      </c>
      <c r="DG162" s="102">
        <v>0.15176809001407676</v>
      </c>
      <c r="DH162" s="16">
        <v>0</v>
      </c>
      <c r="DI162" s="16">
        <v>0</v>
      </c>
      <c r="DJ162" s="16" t="b">
        <v>0</v>
      </c>
      <c r="DK162" s="16" t="b">
        <v>1</v>
      </c>
    </row>
    <row r="163" spans="1:115" x14ac:dyDescent="0.2">
      <c r="A163" s="93" t="s">
        <v>262</v>
      </c>
      <c r="B163" s="16" t="s">
        <v>77</v>
      </c>
      <c r="C163" s="16" t="s">
        <v>78</v>
      </c>
      <c r="D163" s="16" t="s">
        <v>72</v>
      </c>
      <c r="E163" s="92" t="s">
        <v>98</v>
      </c>
      <c r="F163" s="36">
        <v>0.36384</v>
      </c>
      <c r="G163" s="36">
        <v>0.53666400000000003</v>
      </c>
      <c r="H163" s="36">
        <v>0.51544000000000001</v>
      </c>
      <c r="I163" s="36">
        <v>0.68826399999999999</v>
      </c>
      <c r="J163" s="36">
        <v>0.73677599999999999</v>
      </c>
      <c r="K163" s="36">
        <v>0.451768</v>
      </c>
      <c r="L163" s="36">
        <v>6.0639999999999999E-3</v>
      </c>
      <c r="M163" s="36">
        <v>3.032E-3</v>
      </c>
      <c r="N163" s="36">
        <v>0</v>
      </c>
      <c r="O163" s="36">
        <v>2.2588400000000002</v>
      </c>
      <c r="P163" s="36">
        <v>0.86108799999999996</v>
      </c>
      <c r="Q163" s="36">
        <v>0.64278400000000002</v>
      </c>
      <c r="R163" s="94">
        <v>0.5837978181818182</v>
      </c>
      <c r="S163" s="94">
        <v>1.039976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0.11824800000000001</v>
      </c>
      <c r="AB163" s="7">
        <v>0.22032533333333335</v>
      </c>
      <c r="AC163" s="95">
        <v>0.33857333333333339</v>
      </c>
      <c r="AD163" s="95">
        <v>0.26681600000000005</v>
      </c>
      <c r="AE163" s="95">
        <v>0</v>
      </c>
      <c r="AF163" s="95">
        <v>7.1757333333333326E-2</v>
      </c>
      <c r="AG163" s="96">
        <v>0.33857333333333339</v>
      </c>
      <c r="AH163" s="96">
        <v>0.95092827435039373</v>
      </c>
      <c r="AI163" s="96">
        <v>0.23095498898331762</v>
      </c>
      <c r="AJ163" s="96">
        <v>2.687476235442241</v>
      </c>
      <c r="AK163" s="96">
        <v>2.918431224425559</v>
      </c>
      <c r="AL163" s="96">
        <v>0</v>
      </c>
      <c r="AM163" s="97">
        <v>0</v>
      </c>
      <c r="AN163" s="97">
        <v>0</v>
      </c>
      <c r="AO163" s="36">
        <v>0.64278400000000002</v>
      </c>
      <c r="AP163" s="36">
        <v>0</v>
      </c>
      <c r="AQ163" s="36">
        <v>0.52938827689262236</v>
      </c>
      <c r="AR163" s="36">
        <v>0.39416000000000001</v>
      </c>
      <c r="AS163" s="36">
        <v>0.42447999999999997</v>
      </c>
      <c r="AT163" s="36">
        <v>0.49522666666666665</v>
      </c>
      <c r="AU163" s="36">
        <v>0</v>
      </c>
      <c r="AV163" s="36">
        <v>0</v>
      </c>
      <c r="AW163" s="36">
        <v>0</v>
      </c>
      <c r="AX163" s="36">
        <v>0</v>
      </c>
      <c r="AY163" s="36">
        <v>0</v>
      </c>
      <c r="AZ163" s="36">
        <v>0</v>
      </c>
      <c r="BA163" s="36">
        <v>0</v>
      </c>
      <c r="BB163" s="36">
        <v>0</v>
      </c>
      <c r="BC163" s="98">
        <v>0.52938827689262236</v>
      </c>
      <c r="BD163" s="99">
        <v>1.5046816102259559</v>
      </c>
      <c r="BE163" s="100">
        <v>0</v>
      </c>
      <c r="BF163" s="100">
        <v>1.1642879999999998</v>
      </c>
      <c r="BG163" s="100">
        <v>0.77619199999999999</v>
      </c>
      <c r="BH163" s="100">
        <v>1.1642879999999998</v>
      </c>
      <c r="BI163" s="100">
        <v>0</v>
      </c>
      <c r="BJ163" s="100">
        <v>0</v>
      </c>
      <c r="BK163" s="100">
        <v>0.19101599999999999</v>
      </c>
      <c r="BL163" s="100">
        <v>0</v>
      </c>
      <c r="BM163" s="100">
        <v>0.11218399999999999</v>
      </c>
      <c r="BN163" s="100">
        <v>0</v>
      </c>
      <c r="BO163" s="100">
        <v>0</v>
      </c>
      <c r="BP163" s="100">
        <v>3.104768</v>
      </c>
      <c r="BQ163" s="100">
        <v>0</v>
      </c>
      <c r="BR163" s="100">
        <v>1.1642879999999998</v>
      </c>
      <c r="BS163" s="100">
        <v>0.77619199999999999</v>
      </c>
      <c r="BT163" s="100">
        <v>1.1642879999999998</v>
      </c>
      <c r="BU163" s="100">
        <v>0</v>
      </c>
      <c r="BV163" s="101">
        <v>0.71597361111111102</v>
      </c>
      <c r="BW163" s="101">
        <v>0.70438000000000001</v>
      </c>
      <c r="BX163" s="101">
        <v>0.74357843137254909</v>
      </c>
      <c r="BY163" s="101">
        <v>0.75317404129793497</v>
      </c>
      <c r="BZ163" s="101">
        <v>0.25780171277997399</v>
      </c>
      <c r="CA163" s="101">
        <v>0.407325503355705</v>
      </c>
      <c r="CB163" s="101">
        <v>0</v>
      </c>
      <c r="CC163" s="101">
        <v>0</v>
      </c>
      <c r="CD163" s="101">
        <v>0</v>
      </c>
      <c r="CE163" s="101">
        <v>0.30080213903743297</v>
      </c>
      <c r="CF163" s="101">
        <v>0.49765258215962399</v>
      </c>
      <c r="CG163" s="101">
        <v>0</v>
      </c>
      <c r="CH163" s="101">
        <v>0.28402638888888904</v>
      </c>
      <c r="CI163" s="101">
        <v>-0.29561999999999999</v>
      </c>
      <c r="CJ163" s="101">
        <v>-0.25642156862745102</v>
      </c>
      <c r="CK163" s="101">
        <v>-0.24682595870206503</v>
      </c>
      <c r="CL163" s="101">
        <v>-0.74219828722002601</v>
      </c>
      <c r="CM163" s="101">
        <v>-0.59267449664429495</v>
      </c>
      <c r="CN163" s="101">
        <v>50.741999999999997</v>
      </c>
      <c r="CO163" s="101">
        <v>238.41816666666699</v>
      </c>
      <c r="CP163" s="101" t="s">
        <v>73</v>
      </c>
      <c r="CQ163" s="101">
        <v>-0.69919786096256697</v>
      </c>
      <c r="CR163" s="101">
        <v>0.50234741784037606</v>
      </c>
      <c r="CS163" s="101">
        <v>0</v>
      </c>
      <c r="CT163" s="98">
        <v>0.14755733333333335</v>
      </c>
      <c r="CU163" s="98">
        <v>1.9467450564407114</v>
      </c>
      <c r="CV163" s="98">
        <v>1.305781333333333</v>
      </c>
      <c r="CW163" s="98">
        <v>2.0516533333333338</v>
      </c>
      <c r="CX163" s="16" t="s">
        <v>69</v>
      </c>
      <c r="CY163" s="16" t="s">
        <v>70</v>
      </c>
      <c r="CZ163" s="98" t="b">
        <v>0</v>
      </c>
      <c r="DA163" s="98" t="b">
        <v>0</v>
      </c>
      <c r="DB163" s="98">
        <v>7.580000000000002E-2</v>
      </c>
      <c r="DC163" s="98">
        <v>0.26681600000000005</v>
      </c>
      <c r="DD163" s="102">
        <v>0</v>
      </c>
      <c r="DE163" s="36">
        <v>0.57769325632053403</v>
      </c>
      <c r="DF163" s="36">
        <v>0.21477963509627115</v>
      </c>
      <c r="DG163" s="102">
        <v>3.1173748986175021</v>
      </c>
      <c r="DH163" s="16">
        <v>0</v>
      </c>
      <c r="DI163" s="16">
        <v>0</v>
      </c>
      <c r="DJ163" s="16" t="b">
        <v>0</v>
      </c>
      <c r="DK163" s="16" t="b">
        <v>1</v>
      </c>
    </row>
    <row r="164" spans="1:115" x14ac:dyDescent="0.2">
      <c r="A164" s="93" t="s">
        <v>263</v>
      </c>
      <c r="B164" s="16" t="s">
        <v>77</v>
      </c>
      <c r="C164" s="16" t="s">
        <v>78</v>
      </c>
      <c r="D164" s="16" t="s">
        <v>67</v>
      </c>
      <c r="E164" s="92" t="s">
        <v>98</v>
      </c>
      <c r="F164" s="36">
        <v>9.0959999999999982E-3</v>
      </c>
      <c r="G164" s="36">
        <v>9.0959999999999982E-3</v>
      </c>
      <c r="H164" s="36">
        <v>2.1224E-2</v>
      </c>
      <c r="I164" s="36">
        <v>6.0639999999999999E-3</v>
      </c>
      <c r="J164" s="36">
        <v>2.4256E-2</v>
      </c>
      <c r="K164" s="36">
        <v>0.32442399999999999</v>
      </c>
      <c r="L164" s="36">
        <v>2.1224E-2</v>
      </c>
      <c r="M164" s="36">
        <v>0.10611999999999999</v>
      </c>
      <c r="N164" s="36">
        <v>2.7288E-2</v>
      </c>
      <c r="O164" s="36">
        <v>0</v>
      </c>
      <c r="P164" s="36">
        <v>0</v>
      </c>
      <c r="Q164" s="36">
        <v>0</v>
      </c>
      <c r="R164" s="94">
        <v>4.989018181818182E-2</v>
      </c>
      <c r="S164" s="94">
        <v>9.0959999999999982E-3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0.194048</v>
      </c>
      <c r="AC164" s="95">
        <v>0.194048</v>
      </c>
      <c r="AD164" s="95">
        <v>0</v>
      </c>
      <c r="AE164" s="95">
        <v>0.194048</v>
      </c>
      <c r="AF164" s="95">
        <v>0</v>
      </c>
      <c r="AG164" s="96">
        <v>0.194048</v>
      </c>
      <c r="AH164" s="96">
        <v>0</v>
      </c>
      <c r="AI164" s="96">
        <v>0</v>
      </c>
      <c r="AJ164" s="96">
        <v>0</v>
      </c>
      <c r="AK164" s="96">
        <v>0</v>
      </c>
      <c r="AL164" s="96">
        <v>0.22851249428959944</v>
      </c>
      <c r="AM164" s="97">
        <v>0.48209794883505397</v>
      </c>
      <c r="AN164" s="97">
        <v>0</v>
      </c>
      <c r="AO164" s="36">
        <v>0</v>
      </c>
      <c r="AP164" s="36">
        <v>0</v>
      </c>
      <c r="AQ164" s="36">
        <v>9.0959999999999982E-3</v>
      </c>
      <c r="AR164" s="36">
        <v>9.0959999999999982E-3</v>
      </c>
      <c r="AS164" s="36">
        <v>2.1224E-2</v>
      </c>
      <c r="AT164" s="36">
        <v>6.0639999999999999E-3</v>
      </c>
      <c r="AU164" s="36">
        <v>2.6246774738001882E-2</v>
      </c>
      <c r="AV164" s="36">
        <v>0.3510506121207751</v>
      </c>
      <c r="AW164" s="36">
        <v>2.2965927895751644E-2</v>
      </c>
      <c r="AX164" s="36">
        <v>0.11482963947875821</v>
      </c>
      <c r="AY164" s="36">
        <v>6.5616936845004706E-3</v>
      </c>
      <c r="AZ164" s="36">
        <v>1.6404234211251173E-2</v>
      </c>
      <c r="BA164" s="36">
        <v>3.8276546492919408E-2</v>
      </c>
      <c r="BB164" s="36">
        <v>1.0936156140834116E-2</v>
      </c>
      <c r="BC164" s="98">
        <v>9.0959999999999982E-3</v>
      </c>
      <c r="BD164" s="99">
        <v>0.43870358476279186</v>
      </c>
      <c r="BE164" s="100">
        <v>0</v>
      </c>
      <c r="BF164" s="100">
        <v>0</v>
      </c>
      <c r="BG164" s="100">
        <v>0</v>
      </c>
      <c r="BH164" s="100">
        <v>0</v>
      </c>
      <c r="BI164" s="100">
        <v>0</v>
      </c>
      <c r="BJ164" s="100">
        <v>0</v>
      </c>
      <c r="BK164" s="100">
        <v>6.0639999999999999E-3</v>
      </c>
      <c r="BL164" s="100">
        <v>3.032E-3</v>
      </c>
      <c r="BM164" s="100">
        <v>6.0639999999999999E-3</v>
      </c>
      <c r="BN164" s="100">
        <v>0</v>
      </c>
      <c r="BO164" s="100">
        <v>0</v>
      </c>
      <c r="BP164" s="100">
        <v>0</v>
      </c>
      <c r="BQ164" s="100">
        <v>0</v>
      </c>
      <c r="BR164" s="100">
        <v>0</v>
      </c>
      <c r="BS164" s="100">
        <v>0</v>
      </c>
      <c r="BT164" s="100">
        <v>0</v>
      </c>
      <c r="BU164" s="100">
        <v>0</v>
      </c>
      <c r="BV164" s="101">
        <v>0</v>
      </c>
      <c r="BW164" s="101">
        <v>0</v>
      </c>
      <c r="BX164" s="101">
        <v>0</v>
      </c>
      <c r="BY164" s="101">
        <v>0</v>
      </c>
      <c r="BZ164" s="101">
        <v>0</v>
      </c>
      <c r="CA164" s="101">
        <v>0</v>
      </c>
      <c r="CB164" s="101">
        <v>0</v>
      </c>
      <c r="CC164" s="101">
        <v>0</v>
      </c>
      <c r="CD164" s="101">
        <v>0</v>
      </c>
      <c r="CE164" s="101">
        <v>0</v>
      </c>
      <c r="CF164" s="101">
        <v>0</v>
      </c>
      <c r="CG164" s="101">
        <v>0</v>
      </c>
      <c r="CH164" s="101">
        <v>3.3333333333333299</v>
      </c>
      <c r="CI164" s="101">
        <v>3.3333333333333299</v>
      </c>
      <c r="CJ164" s="101">
        <v>1.1229285714285699</v>
      </c>
      <c r="CK164" s="101">
        <v>7.8376666666666699</v>
      </c>
      <c r="CL164" s="101">
        <v>-1</v>
      </c>
      <c r="CM164" s="101">
        <v>-1</v>
      </c>
      <c r="CN164" s="101">
        <v>-1</v>
      </c>
      <c r="CO164" s="101">
        <v>-1</v>
      </c>
      <c r="CP164" s="101">
        <v>-1</v>
      </c>
      <c r="CQ164" s="101" t="s">
        <v>73</v>
      </c>
      <c r="CR164" s="101" t="s">
        <v>73</v>
      </c>
      <c r="CS164" s="101">
        <v>0</v>
      </c>
      <c r="CT164" s="98">
        <v>0.18798400000000001</v>
      </c>
      <c r="CU164" s="98">
        <v>0.17888799999999999</v>
      </c>
      <c r="CV164" s="98">
        <v>0.17888799999999999</v>
      </c>
      <c r="CW164" s="98">
        <v>0.16675999999999999</v>
      </c>
      <c r="CX164" s="16" t="s">
        <v>69</v>
      </c>
      <c r="CY164" s="16" t="s">
        <v>70</v>
      </c>
      <c r="CZ164" s="98" t="b">
        <v>0</v>
      </c>
      <c r="DA164" s="98" t="b">
        <v>1</v>
      </c>
      <c r="DB164" s="98">
        <v>0.18798400000000001</v>
      </c>
      <c r="DC164" s="98">
        <v>0.194048</v>
      </c>
      <c r="DD164" s="102">
        <v>0</v>
      </c>
      <c r="DE164" s="36">
        <v>8.8435859963905794E-2</v>
      </c>
      <c r="DF164" s="36">
        <v>9.1731302709534876E-2</v>
      </c>
      <c r="DG164" s="102">
        <v>0</v>
      </c>
      <c r="DH164" s="16">
        <v>0</v>
      </c>
      <c r="DI164" s="16">
        <v>0</v>
      </c>
      <c r="DJ164" s="16" t="b">
        <v>0</v>
      </c>
      <c r="DK164" s="16" t="b">
        <v>1</v>
      </c>
    </row>
    <row r="165" spans="1:115" x14ac:dyDescent="0.2">
      <c r="A165" s="93" t="s">
        <v>264</v>
      </c>
      <c r="B165" s="16" t="s">
        <v>65</v>
      </c>
      <c r="C165" s="16" t="s">
        <v>66</v>
      </c>
      <c r="D165" s="16" t="s">
        <v>67</v>
      </c>
      <c r="E165" s="92" t="s">
        <v>68</v>
      </c>
      <c r="F165" s="36">
        <v>0.56799466666666676</v>
      </c>
      <c r="G165" s="36">
        <v>0.82773599999999992</v>
      </c>
      <c r="H165" s="36">
        <v>0.82268266666666667</v>
      </c>
      <c r="I165" s="36">
        <v>1.2638386666666668</v>
      </c>
      <c r="J165" s="36">
        <v>1.3638946666666667</v>
      </c>
      <c r="K165" s="36">
        <v>1.9950560000000002</v>
      </c>
      <c r="L165" s="36">
        <v>4.7754000000000003</v>
      </c>
      <c r="M165" s="36">
        <v>1.9950560000000002</v>
      </c>
      <c r="N165" s="36">
        <v>1.3426706666666668</v>
      </c>
      <c r="O165" s="36">
        <v>2.6691706666666666</v>
      </c>
      <c r="P165" s="36">
        <v>5.6561959999999996</v>
      </c>
      <c r="Q165" s="36">
        <v>1.64486</v>
      </c>
      <c r="R165" s="94">
        <v>2.116336</v>
      </c>
      <c r="S165" s="94">
        <v>3.2226791111111108</v>
      </c>
      <c r="T165" s="7">
        <v>5.306E-3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13.986616000000001</v>
      </c>
      <c r="AB165" s="7">
        <v>0</v>
      </c>
      <c r="AC165" s="95">
        <v>13.991922000000001</v>
      </c>
      <c r="AD165" s="95">
        <v>13.986616000000001</v>
      </c>
      <c r="AE165" s="95">
        <v>0</v>
      </c>
      <c r="AF165" s="95">
        <v>5.306E-3</v>
      </c>
      <c r="AG165" s="96">
        <v>13.991922000000001</v>
      </c>
      <c r="AH165" s="96">
        <v>2.9178977611945074</v>
      </c>
      <c r="AI165" s="96">
        <v>3.3396886341929322</v>
      </c>
      <c r="AJ165" s="96">
        <v>0</v>
      </c>
      <c r="AK165" s="96">
        <v>3.3396886341929322</v>
      </c>
      <c r="AL165" s="96">
        <v>2.0705643510151202</v>
      </c>
      <c r="AM165" s="97">
        <v>4.3208417584225272</v>
      </c>
      <c r="AN165" s="97">
        <v>0</v>
      </c>
      <c r="AO165" s="36">
        <v>1.64486</v>
      </c>
      <c r="AP165" s="36">
        <v>1.7303556025048012</v>
      </c>
      <c r="AQ165" s="36">
        <v>1.2881320330370281</v>
      </c>
      <c r="AR165" s="36">
        <v>1.0294179915534316</v>
      </c>
      <c r="AS165" s="36">
        <v>1.0294179915534316</v>
      </c>
      <c r="AT165" s="36">
        <v>1.7710004694990771</v>
      </c>
      <c r="AU165" s="36">
        <v>1.6139690419104387</v>
      </c>
      <c r="AV165" s="36">
        <v>2.3608557900935212</v>
      </c>
      <c r="AW165" s="36">
        <v>5.6509846039472569</v>
      </c>
      <c r="AX165" s="36">
        <v>2.3608557900935212</v>
      </c>
      <c r="AY165" s="36">
        <v>2.8218506364729294</v>
      </c>
      <c r="AZ165" s="36">
        <v>2.5975410910571446</v>
      </c>
      <c r="BA165" s="36">
        <v>3.2409102752463643</v>
      </c>
      <c r="BB165" s="36">
        <v>3.9940719949652794</v>
      </c>
      <c r="BC165" s="98">
        <v>3.0184876355418297</v>
      </c>
      <c r="BD165" s="99">
        <v>17.502747311934222</v>
      </c>
      <c r="BE165" s="100">
        <v>0</v>
      </c>
      <c r="BF165" s="100">
        <v>0</v>
      </c>
      <c r="BG165" s="100">
        <v>0</v>
      </c>
      <c r="BH165" s="100">
        <v>0</v>
      </c>
      <c r="BI165" s="100">
        <v>0</v>
      </c>
      <c r="BJ165" s="100">
        <v>0</v>
      </c>
      <c r="BK165" s="100">
        <v>9.0454666666666669E-2</v>
      </c>
      <c r="BL165" s="100">
        <v>0</v>
      </c>
      <c r="BM165" s="100">
        <v>0</v>
      </c>
      <c r="BN165" s="100">
        <v>0</v>
      </c>
      <c r="BO165" s="100">
        <v>0</v>
      </c>
      <c r="BP165" s="100">
        <v>0</v>
      </c>
      <c r="BQ165" s="100">
        <v>0</v>
      </c>
      <c r="BR165" s="100">
        <v>0</v>
      </c>
      <c r="BS165" s="100">
        <v>0</v>
      </c>
      <c r="BT165" s="100">
        <v>0</v>
      </c>
      <c r="BU165" s="100">
        <v>0</v>
      </c>
      <c r="BV165" s="101">
        <v>0</v>
      </c>
      <c r="BW165" s="101">
        <v>0</v>
      </c>
      <c r="BX165" s="101">
        <v>0</v>
      </c>
      <c r="BY165" s="101">
        <v>0.141366009165172</v>
      </c>
      <c r="BZ165" s="101">
        <v>0.98272331386085998</v>
      </c>
      <c r="CA165" s="101">
        <v>0.75389539007092199</v>
      </c>
      <c r="CB165" s="101">
        <v>0.528291746031746</v>
      </c>
      <c r="CC165" s="101">
        <v>0</v>
      </c>
      <c r="CD165" s="101">
        <v>0.22363636363636399</v>
      </c>
      <c r="CE165" s="101">
        <v>0.822456309760485</v>
      </c>
      <c r="CF165" s="101">
        <v>0.48420378808183701</v>
      </c>
      <c r="CG165" s="101">
        <v>0</v>
      </c>
      <c r="CH165" s="101">
        <v>1.92290787716956</v>
      </c>
      <c r="CI165" s="101">
        <v>1.8353809523809499</v>
      </c>
      <c r="CJ165" s="101">
        <v>1.7422005602240902</v>
      </c>
      <c r="CK165" s="101">
        <v>0.85863399083482805</v>
      </c>
      <c r="CL165" s="101">
        <v>-1.7276686139139699E-2</v>
      </c>
      <c r="CM165" s="101">
        <v>-0.24610460992907801</v>
      </c>
      <c r="CN165" s="101">
        <v>-0.471708253968254</v>
      </c>
      <c r="CO165" s="101">
        <v>1.0391339918946298</v>
      </c>
      <c r="CP165" s="101">
        <v>0.77636363636363592</v>
      </c>
      <c r="CQ165" s="101">
        <v>-0.177543690239515</v>
      </c>
      <c r="CR165" s="101">
        <v>-0.51579621191816305</v>
      </c>
      <c r="CS165" s="101">
        <v>0</v>
      </c>
      <c r="CT165" s="98">
        <v>12.261566397495198</v>
      </c>
      <c r="CU165" s="98">
        <v>10.973434364458173</v>
      </c>
      <c r="CV165" s="98">
        <v>11.232148405941766</v>
      </c>
      <c r="CW165" s="98">
        <v>11.232148405941766</v>
      </c>
      <c r="CX165" s="16" t="s">
        <v>81</v>
      </c>
      <c r="CY165" s="16" t="s">
        <v>82</v>
      </c>
      <c r="CZ165" s="98" t="b">
        <v>1</v>
      </c>
      <c r="DA165" s="98" t="b">
        <v>0</v>
      </c>
      <c r="DB165" s="98">
        <v>13.896161333333335</v>
      </c>
      <c r="DC165" s="98">
        <v>12.2562603974952</v>
      </c>
      <c r="DD165" s="102">
        <v>19.129533790460062</v>
      </c>
      <c r="DE165" s="36">
        <v>1.521044241293424</v>
      </c>
      <c r="DF165" s="36">
        <v>1.2553225080899288</v>
      </c>
      <c r="DG165" s="102">
        <v>0.1262964662872994</v>
      </c>
      <c r="DH165" s="16">
        <v>0</v>
      </c>
      <c r="DI165" s="16">
        <v>0</v>
      </c>
      <c r="DJ165" s="16" t="b">
        <v>0</v>
      </c>
      <c r="DK165" s="16" t="b">
        <v>0</v>
      </c>
    </row>
    <row r="166" spans="1:115" x14ac:dyDescent="0.2">
      <c r="A166" s="93" t="s">
        <v>265</v>
      </c>
      <c r="B166" s="16" t="s">
        <v>77</v>
      </c>
      <c r="C166" s="16" t="s">
        <v>66</v>
      </c>
      <c r="D166" s="16" t="s">
        <v>72</v>
      </c>
      <c r="E166" s="92" t="s">
        <v>98</v>
      </c>
      <c r="F166" s="36">
        <v>0</v>
      </c>
      <c r="G166" s="36">
        <v>0</v>
      </c>
      <c r="H166" s="36">
        <v>0</v>
      </c>
      <c r="I166" s="36">
        <v>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94">
        <v>0</v>
      </c>
      <c r="S166" s="94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95">
        <v>0</v>
      </c>
      <c r="AD166" s="95">
        <v>0</v>
      </c>
      <c r="AE166" s="95">
        <v>0</v>
      </c>
      <c r="AF166" s="95">
        <v>0</v>
      </c>
      <c r="AG166" s="96">
        <v>0</v>
      </c>
      <c r="AH166" s="96">
        <v>0</v>
      </c>
      <c r="AI166" s="96">
        <v>0</v>
      </c>
      <c r="AJ166" s="96">
        <v>0</v>
      </c>
      <c r="AK166" s="96">
        <v>0</v>
      </c>
      <c r="AL166" s="96">
        <v>0</v>
      </c>
      <c r="AM166" s="97">
        <v>0</v>
      </c>
      <c r="AN166" s="97">
        <v>0</v>
      </c>
      <c r="AO166" s="36">
        <v>0</v>
      </c>
      <c r="AP166" s="36">
        <v>0</v>
      </c>
      <c r="AQ166" s="36">
        <v>0</v>
      </c>
      <c r="AR166" s="36">
        <v>0</v>
      </c>
      <c r="AS166" s="36">
        <v>0</v>
      </c>
      <c r="AT166" s="36">
        <v>0</v>
      </c>
      <c r="AU166" s="36">
        <v>0</v>
      </c>
      <c r="AV166" s="36">
        <v>0</v>
      </c>
      <c r="AW166" s="36">
        <v>0</v>
      </c>
      <c r="AX166" s="36">
        <v>0</v>
      </c>
      <c r="AY166" s="36">
        <v>0</v>
      </c>
      <c r="AZ166" s="36">
        <v>0</v>
      </c>
      <c r="BA166" s="36">
        <v>0</v>
      </c>
      <c r="BB166" s="36">
        <v>0</v>
      </c>
      <c r="BC166" s="98">
        <v>0</v>
      </c>
      <c r="BD166" s="99">
        <v>0</v>
      </c>
      <c r="BE166" s="100">
        <v>0</v>
      </c>
      <c r="BF166" s="100">
        <v>0</v>
      </c>
      <c r="BG166" s="100">
        <v>0</v>
      </c>
      <c r="BH166" s="100">
        <v>0</v>
      </c>
      <c r="BI166" s="100">
        <v>0</v>
      </c>
      <c r="BJ166" s="100">
        <v>0</v>
      </c>
      <c r="BK166" s="100">
        <v>0</v>
      </c>
      <c r="BL166" s="100">
        <v>0</v>
      </c>
      <c r="BM166" s="100">
        <v>0</v>
      </c>
      <c r="BN166" s="100">
        <v>0</v>
      </c>
      <c r="BO166" s="100">
        <v>0</v>
      </c>
      <c r="BP166" s="100">
        <v>0</v>
      </c>
      <c r="BQ166" s="100">
        <v>0</v>
      </c>
      <c r="BR166" s="100">
        <v>0</v>
      </c>
      <c r="BS166" s="100">
        <v>0</v>
      </c>
      <c r="BT166" s="100">
        <v>0</v>
      </c>
      <c r="BU166" s="100">
        <v>0</v>
      </c>
      <c r="BV166" s="101">
        <v>0</v>
      </c>
      <c r="BW166" s="101">
        <v>0.48936113123507502</v>
      </c>
      <c r="BX166" s="101">
        <v>0.46270700730787395</v>
      </c>
      <c r="BY166" s="101">
        <v>0.39684024259871298</v>
      </c>
      <c r="BZ166" s="101">
        <v>0.79056382898563793</v>
      </c>
      <c r="CA166" s="101">
        <v>0.28455468265754402</v>
      </c>
      <c r="CB166" s="101">
        <v>0</v>
      </c>
      <c r="CC166" s="101">
        <v>0</v>
      </c>
      <c r="CD166" s="101">
        <v>0</v>
      </c>
      <c r="CE166" s="101">
        <v>0</v>
      </c>
      <c r="CF166" s="101">
        <v>0</v>
      </c>
      <c r="CG166" s="101">
        <v>0</v>
      </c>
      <c r="CH166" s="101">
        <v>1.83441932031041</v>
      </c>
      <c r="CI166" s="101">
        <v>0.51063886876492492</v>
      </c>
      <c r="CJ166" s="101">
        <v>0.53729299269212605</v>
      </c>
      <c r="CK166" s="101">
        <v>0.60315975740128702</v>
      </c>
      <c r="CL166" s="101">
        <v>-0.20943617101436199</v>
      </c>
      <c r="CM166" s="101">
        <v>-0.71544531734245598</v>
      </c>
      <c r="CN166" s="101">
        <v>-1</v>
      </c>
      <c r="CO166" s="101">
        <v>-1</v>
      </c>
      <c r="CP166" s="101">
        <v>-1</v>
      </c>
      <c r="CQ166" s="101">
        <v>-1</v>
      </c>
      <c r="CR166" s="101">
        <v>-1</v>
      </c>
      <c r="CS166" s="101">
        <v>0</v>
      </c>
      <c r="CT166" s="98">
        <v>0</v>
      </c>
      <c r="CU166" s="98">
        <v>0</v>
      </c>
      <c r="CV166" s="98">
        <v>0</v>
      </c>
      <c r="CW166" s="98">
        <v>0</v>
      </c>
      <c r="CY166" s="16" t="s">
        <v>74</v>
      </c>
      <c r="CZ166" s="98" t="b">
        <v>0</v>
      </c>
      <c r="DA166" s="98" t="b">
        <v>0</v>
      </c>
      <c r="DB166" s="98">
        <v>0</v>
      </c>
      <c r="DC166" s="98">
        <v>0</v>
      </c>
      <c r="DD166" s="102" t="s">
        <v>75</v>
      </c>
      <c r="DE166" s="36">
        <v>0</v>
      </c>
      <c r="DF166" s="36">
        <v>0</v>
      </c>
      <c r="DG166" s="102">
        <v>0</v>
      </c>
      <c r="DH166" s="16">
        <v>0</v>
      </c>
      <c r="DI166" s="16">
        <v>0</v>
      </c>
      <c r="DJ166" s="16" t="b">
        <v>0</v>
      </c>
      <c r="DK166" s="16" t="b">
        <v>0</v>
      </c>
    </row>
    <row r="167" spans="1:115" x14ac:dyDescent="0.2">
      <c r="A167" s="93" t="s">
        <v>266</v>
      </c>
      <c r="B167" s="16" t="s">
        <v>77</v>
      </c>
      <c r="C167" s="16" t="s">
        <v>78</v>
      </c>
      <c r="D167" s="16" t="s">
        <v>67</v>
      </c>
      <c r="E167" s="92" t="s">
        <v>98</v>
      </c>
      <c r="F167" s="36">
        <v>4.194266666666667E-2</v>
      </c>
      <c r="G167" s="36">
        <v>5.659733333333334E-2</v>
      </c>
      <c r="H167" s="36">
        <v>5.659733333333334E-2</v>
      </c>
      <c r="I167" s="36">
        <v>0.20364933333333332</v>
      </c>
      <c r="J167" s="36">
        <v>5.9629333333333333E-2</v>
      </c>
      <c r="K167" s="36">
        <v>0.35272266666666668</v>
      </c>
      <c r="L167" s="36">
        <v>0.15362133333333333</v>
      </c>
      <c r="M167" s="36">
        <v>9.7023999999999999E-2</v>
      </c>
      <c r="N167" s="36">
        <v>0.13441866666666669</v>
      </c>
      <c r="O167" s="36">
        <v>6.1650666666666659E-2</v>
      </c>
      <c r="P167" s="36">
        <v>4.0426666666666666E-2</v>
      </c>
      <c r="Q167" s="36">
        <v>1.4654666666666668E-2</v>
      </c>
      <c r="R167" s="94">
        <v>0.11438909090909091</v>
      </c>
      <c r="S167" s="94">
        <v>7.8831999999999999E-2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0.32017920000000005</v>
      </c>
      <c r="Z167" s="7">
        <v>0</v>
      </c>
      <c r="AA167" s="7">
        <v>0</v>
      </c>
      <c r="AB167" s="7">
        <v>0</v>
      </c>
      <c r="AC167" s="95">
        <v>0.32017920000000005</v>
      </c>
      <c r="AD167" s="95">
        <v>0.32017920000000005</v>
      </c>
      <c r="AE167" s="95">
        <v>0</v>
      </c>
      <c r="AF167" s="95">
        <v>0</v>
      </c>
      <c r="AG167" s="96">
        <v>0.32017920000000005</v>
      </c>
      <c r="AH167" s="96">
        <v>1.1685605006629511</v>
      </c>
      <c r="AI167" s="96">
        <v>1.4144462650602412</v>
      </c>
      <c r="AJ167" s="96">
        <v>0.98582618473895611</v>
      </c>
      <c r="AK167" s="96">
        <v>2.4002724497991972</v>
      </c>
      <c r="AL167" s="96">
        <v>0.21752295858553333</v>
      </c>
      <c r="AM167" s="97">
        <v>0.68158740302997778</v>
      </c>
      <c r="AN167" s="97">
        <v>0.5053333333333333</v>
      </c>
      <c r="AO167" s="36">
        <v>1.4654666666666668E-2</v>
      </c>
      <c r="AP167" s="36">
        <v>1.566533333333333E-2</v>
      </c>
      <c r="AQ167" s="36">
        <v>8.0853333333333333E-2</v>
      </c>
      <c r="AR167" s="36">
        <v>0.12633333333333333</v>
      </c>
      <c r="AS167" s="36">
        <v>9.0959999999999999E-2</v>
      </c>
      <c r="AT167" s="36">
        <v>0.18697333333333335</v>
      </c>
      <c r="AU167" s="36">
        <v>0.15607912162161305</v>
      </c>
      <c r="AV167" s="36">
        <v>7.8039560810806555E-2</v>
      </c>
      <c r="AW167" s="36">
        <v>1.6722763030887114E-2</v>
      </c>
      <c r="AX167" s="36">
        <v>0.242359654474671</v>
      </c>
      <c r="AY167" s="36">
        <v>0.20067315637064539</v>
      </c>
      <c r="AZ167" s="36">
        <v>0.23969293677604867</v>
      </c>
      <c r="BA167" s="36">
        <v>0.18616080259002749</v>
      </c>
      <c r="BB167" s="36">
        <v>0.1794481535225799</v>
      </c>
      <c r="BC167" s="98">
        <v>9.6518666666666655E-2</v>
      </c>
      <c r="BD167" s="99">
        <v>1.4797822825306124</v>
      </c>
      <c r="BE167" s="100">
        <v>0</v>
      </c>
      <c r="BF167" s="100">
        <v>0</v>
      </c>
      <c r="BG167" s="100">
        <v>0</v>
      </c>
      <c r="BH167" s="100">
        <v>0</v>
      </c>
      <c r="BI167" s="100">
        <v>0.22315520000000005</v>
      </c>
      <c r="BJ167" s="100">
        <v>0</v>
      </c>
      <c r="BK167" s="100">
        <v>5.4576E-2</v>
      </c>
      <c r="BL167" s="100">
        <v>9.0959999999999982E-3</v>
      </c>
      <c r="BM167" s="100">
        <v>5.4070666666666663E-2</v>
      </c>
      <c r="BN167" s="100">
        <v>1.516E-3</v>
      </c>
      <c r="BO167" s="100">
        <v>0</v>
      </c>
      <c r="BP167" s="100">
        <v>0.22315520000000005</v>
      </c>
      <c r="BQ167" s="100">
        <v>0</v>
      </c>
      <c r="BR167" s="100">
        <v>0</v>
      </c>
      <c r="BS167" s="100">
        <v>0</v>
      </c>
      <c r="BT167" s="100">
        <v>0</v>
      </c>
      <c r="BU167" s="100">
        <v>0.22315520000000005</v>
      </c>
      <c r="BV167" s="101">
        <v>0</v>
      </c>
      <c r="BW167" s="101">
        <v>0</v>
      </c>
      <c r="BX167" s="101">
        <v>0</v>
      </c>
      <c r="BY167" s="101">
        <v>0.64668701171874998</v>
      </c>
      <c r="BZ167" s="101">
        <v>0</v>
      </c>
      <c r="CA167" s="101">
        <v>0.19886363636363602</v>
      </c>
      <c r="CB167" s="101">
        <v>0.142247340425532</v>
      </c>
      <c r="CC167" s="101">
        <v>0</v>
      </c>
      <c r="CD167" s="101">
        <v>0.72002667682926802</v>
      </c>
      <c r="CE167" s="101">
        <v>0.74404761904761896</v>
      </c>
      <c r="CF167" s="101">
        <v>0</v>
      </c>
      <c r="CG167" s="101">
        <v>0</v>
      </c>
      <c r="CH167" s="101">
        <v>2.8425721153846202</v>
      </c>
      <c r="CI167" s="101">
        <v>1.62912828947368</v>
      </c>
      <c r="CJ167" s="101">
        <v>1.63236979166667</v>
      </c>
      <c r="CK167" s="101">
        <v>-0.35331298828125002</v>
      </c>
      <c r="CL167" s="101">
        <v>1.8723684210526301</v>
      </c>
      <c r="CM167" s="101">
        <v>-0.80113636363636398</v>
      </c>
      <c r="CN167" s="101">
        <v>-0.857752659574468</v>
      </c>
      <c r="CO167" s="101">
        <v>1.218984375</v>
      </c>
      <c r="CP167" s="101">
        <v>0.27997332317073204</v>
      </c>
      <c r="CQ167" s="101">
        <v>-0.25595238095238099</v>
      </c>
      <c r="CR167" s="101">
        <v>6.0652173913043494</v>
      </c>
      <c r="CS167" s="101">
        <v>0</v>
      </c>
      <c r="CT167" s="98">
        <v>0.26560320000000004</v>
      </c>
      <c r="CU167" s="98">
        <v>0.18474986666666668</v>
      </c>
      <c r="CV167" s="98">
        <v>0.13926986666666671</v>
      </c>
      <c r="CW167" s="98">
        <v>0.17464320000000003</v>
      </c>
      <c r="CX167" s="16" t="s">
        <v>69</v>
      </c>
      <c r="CY167" s="16" t="s">
        <v>70</v>
      </c>
      <c r="CZ167" s="98" t="b">
        <v>0</v>
      </c>
      <c r="DA167" s="98" t="b">
        <v>0</v>
      </c>
      <c r="DB167" s="98">
        <v>0.26560320000000004</v>
      </c>
      <c r="DC167" s="98">
        <v>0.30451386666666669</v>
      </c>
      <c r="DD167" s="102">
        <v>0.28703703703703698</v>
      </c>
      <c r="DE167" s="36">
        <v>9.0971102228830883E-2</v>
      </c>
      <c r="DF167" s="36">
        <v>7.3800168505951336E-2</v>
      </c>
      <c r="DG167" s="102">
        <v>0.1738388869702433</v>
      </c>
      <c r="DH167" s="16">
        <v>0</v>
      </c>
      <c r="DI167" s="16">
        <v>0</v>
      </c>
      <c r="DJ167" s="16" t="b">
        <v>0</v>
      </c>
      <c r="DK167" s="16" t="b">
        <v>0</v>
      </c>
    </row>
    <row r="168" spans="1:115" x14ac:dyDescent="0.2">
      <c r="A168" s="93" t="s">
        <v>267</v>
      </c>
      <c r="B168" s="16" t="s">
        <v>77</v>
      </c>
      <c r="C168" s="16" t="s">
        <v>78</v>
      </c>
      <c r="D168" s="16" t="s">
        <v>67</v>
      </c>
      <c r="E168" s="92" t="s">
        <v>98</v>
      </c>
      <c r="F168" s="36">
        <v>3.9416E-2</v>
      </c>
      <c r="G168" s="36">
        <v>1.516E-2</v>
      </c>
      <c r="H168" s="36">
        <v>0.17686666666666664</v>
      </c>
      <c r="I168" s="36">
        <v>4.548E-2</v>
      </c>
      <c r="J168" s="36">
        <v>8.0853333333333333E-2</v>
      </c>
      <c r="K168" s="36">
        <v>4.548E-2</v>
      </c>
      <c r="L168" s="36">
        <v>0.19708000000000001</v>
      </c>
      <c r="M168" s="36">
        <v>0.11622666666666669</v>
      </c>
      <c r="N168" s="36">
        <v>5.5586666666666666E-2</v>
      </c>
      <c r="O168" s="36">
        <v>0.11117333333333333</v>
      </c>
      <c r="P168" s="36">
        <v>0.11622666666666669</v>
      </c>
      <c r="Q168" s="36">
        <v>2.5266666666666666E-2</v>
      </c>
      <c r="R168" s="94">
        <v>9.0868121212121206E-2</v>
      </c>
      <c r="S168" s="94">
        <v>9.4328888888888893E-2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4.0426666666666666E-2</v>
      </c>
      <c r="AB168" s="7">
        <v>0</v>
      </c>
      <c r="AC168" s="95">
        <v>4.0426666666666666E-2</v>
      </c>
      <c r="AD168" s="95">
        <v>4.0426666666666666E-2</v>
      </c>
      <c r="AE168" s="95">
        <v>0</v>
      </c>
      <c r="AF168" s="95">
        <v>0</v>
      </c>
      <c r="AG168" s="96">
        <v>4.0426666666666666E-2</v>
      </c>
      <c r="AH168" s="96">
        <v>0.10688979981948729</v>
      </c>
      <c r="AI168" s="96">
        <v>0.22481968318166498</v>
      </c>
      <c r="AJ168" s="96">
        <v>8.4700815638692291</v>
      </c>
      <c r="AK168" s="96">
        <v>8.6949012470508951</v>
      </c>
      <c r="AL168" s="96">
        <v>0.51643798752429704</v>
      </c>
      <c r="AM168" s="97">
        <v>1.2460421708300402</v>
      </c>
      <c r="AN168" s="97">
        <v>0</v>
      </c>
      <c r="AO168" s="36">
        <v>2.5266666666666666E-2</v>
      </c>
      <c r="AP168" s="36">
        <v>0.12633333333333333</v>
      </c>
      <c r="AQ168" s="36">
        <v>0.20213333333333333</v>
      </c>
      <c r="AR168" s="36">
        <v>0.18697333333333335</v>
      </c>
      <c r="AS168" s="36">
        <v>0.29814666666666667</v>
      </c>
      <c r="AT168" s="36">
        <v>0.80348000000000008</v>
      </c>
      <c r="AU168" s="36">
        <v>6.3705763927189019E-2</v>
      </c>
      <c r="AV168" s="36">
        <v>4.9212702633753512E-2</v>
      </c>
      <c r="AW168" s="36">
        <v>0.21325504474626522</v>
      </c>
      <c r="AX168" s="36">
        <v>0.12576579561959234</v>
      </c>
      <c r="AY168" s="36">
        <v>8.7489249126672913E-2</v>
      </c>
      <c r="AZ168" s="36">
        <v>9.2957327197089976E-2</v>
      </c>
      <c r="BA168" s="36">
        <v>0.1804465763237629</v>
      </c>
      <c r="BB168" s="36">
        <v>5.4680780704170581E-2</v>
      </c>
      <c r="BC168" s="98">
        <v>0.32846666666666668</v>
      </c>
      <c r="BD168" s="99">
        <v>2.4441532402784962</v>
      </c>
      <c r="BE168" s="100">
        <v>0</v>
      </c>
      <c r="BF168" s="100">
        <v>0.25266666666666665</v>
      </c>
      <c r="BG168" s="100">
        <v>0.16675999999999999</v>
      </c>
      <c r="BH168" s="100">
        <v>1.1036480000000002</v>
      </c>
      <c r="BI168" s="100">
        <v>0</v>
      </c>
      <c r="BJ168" s="100">
        <v>0</v>
      </c>
      <c r="BK168" s="100">
        <v>0</v>
      </c>
      <c r="BL168" s="100">
        <v>0</v>
      </c>
      <c r="BM168" s="100">
        <v>0</v>
      </c>
      <c r="BN168" s="100">
        <v>0</v>
      </c>
      <c r="BO168" s="100">
        <v>0</v>
      </c>
      <c r="BP168" s="100">
        <v>1.523074666666667</v>
      </c>
      <c r="BQ168" s="100">
        <v>0</v>
      </c>
      <c r="BR168" s="100">
        <v>0.25266666666666665</v>
      </c>
      <c r="BS168" s="100">
        <v>0.16675999999999999</v>
      </c>
      <c r="BT168" s="100">
        <v>1.1036480000000002</v>
      </c>
      <c r="BU168" s="100">
        <v>0</v>
      </c>
      <c r="BV168" s="101">
        <v>0</v>
      </c>
      <c r="BW168" s="101">
        <v>0</v>
      </c>
      <c r="BX168" s="101">
        <v>0.67752571428571395</v>
      </c>
      <c r="BY168" s="101">
        <v>0</v>
      </c>
      <c r="BZ168" s="101">
        <v>0</v>
      </c>
      <c r="CA168" s="101">
        <v>0</v>
      </c>
      <c r="CB168" s="101">
        <v>0.38711315789473699</v>
      </c>
      <c r="CC168" s="101">
        <v>0</v>
      </c>
      <c r="CD168" s="101">
        <v>0</v>
      </c>
      <c r="CE168" s="101">
        <v>0.77272727272727293</v>
      </c>
      <c r="CF168" s="101">
        <v>0.5</v>
      </c>
      <c r="CG168" s="101">
        <v>0</v>
      </c>
      <c r="CH168" s="101">
        <v>3</v>
      </c>
      <c r="CI168" s="101">
        <v>7.3333333333333401</v>
      </c>
      <c r="CJ168" s="101">
        <v>-0.32247428571428599</v>
      </c>
      <c r="CK168" s="101">
        <v>2.2220666666666697</v>
      </c>
      <c r="CL168" s="101">
        <v>-1</v>
      </c>
      <c r="CM168" s="101">
        <v>-1</v>
      </c>
      <c r="CN168" s="101">
        <v>-0.61288684210526301</v>
      </c>
      <c r="CO168" s="101">
        <v>-1</v>
      </c>
      <c r="CP168" s="101">
        <v>-1</v>
      </c>
      <c r="CQ168" s="101">
        <v>-0.22727272727272702</v>
      </c>
      <c r="CR168" s="101">
        <v>0.5</v>
      </c>
      <c r="CS168" s="101">
        <v>0</v>
      </c>
      <c r="CT168" s="98">
        <v>-8.5906666666666659E-2</v>
      </c>
      <c r="CU168" s="98">
        <v>0.21729333333333334</v>
      </c>
      <c r="CV168" s="98">
        <v>6.064000000000002E-2</v>
      </c>
      <c r="CW168" s="98">
        <v>1.8232426666666668</v>
      </c>
      <c r="CX168" s="16" t="s">
        <v>113</v>
      </c>
      <c r="CY168" s="16" t="s">
        <v>114</v>
      </c>
      <c r="CZ168" s="98" t="b">
        <v>0</v>
      </c>
      <c r="DA168" s="98" t="b">
        <v>1</v>
      </c>
      <c r="DB168" s="98">
        <v>4.0426666666666666E-2</v>
      </c>
      <c r="DC168" s="98">
        <v>-8.5906666666666659E-2</v>
      </c>
      <c r="DD168" s="102" t="s">
        <v>75</v>
      </c>
      <c r="DE168" s="36">
        <v>5.6394686815665868E-2</v>
      </c>
      <c r="DF168" s="36">
        <v>0.19034650664793926</v>
      </c>
      <c r="DG168" s="102">
        <v>0.52455319611354823</v>
      </c>
      <c r="DH168" s="16">
        <v>0</v>
      </c>
      <c r="DI168" s="16">
        <v>0</v>
      </c>
      <c r="DJ168" s="16" t="b">
        <v>0</v>
      </c>
      <c r="DK168" s="16" t="b">
        <v>0</v>
      </c>
    </row>
    <row r="169" spans="1:115" x14ac:dyDescent="0.2">
      <c r="A169" s="93" t="s">
        <v>268</v>
      </c>
      <c r="B169" s="16" t="s">
        <v>77</v>
      </c>
      <c r="C169" s="16" t="s">
        <v>78</v>
      </c>
      <c r="D169" s="16" t="s">
        <v>67</v>
      </c>
      <c r="E169" s="92" t="s">
        <v>98</v>
      </c>
      <c r="F169" s="36">
        <v>5.0533333333333333E-2</v>
      </c>
      <c r="G169" s="36">
        <v>0.13896666666666668</v>
      </c>
      <c r="H169" s="36">
        <v>0.13896666666666668</v>
      </c>
      <c r="I169" s="36">
        <v>0.39163333333333339</v>
      </c>
      <c r="J169" s="36">
        <v>0.36636666666666667</v>
      </c>
      <c r="K169" s="36">
        <v>0.12633333333333333</v>
      </c>
      <c r="L169" s="36">
        <v>0.1137</v>
      </c>
      <c r="M169" s="36">
        <v>0.379</v>
      </c>
      <c r="N169" s="36">
        <v>0.22739999999999999</v>
      </c>
      <c r="O169" s="36">
        <v>0.1895</v>
      </c>
      <c r="P169" s="36">
        <v>0.24003333333333332</v>
      </c>
      <c r="Q169" s="36">
        <v>2.5266666666666666E-2</v>
      </c>
      <c r="R169" s="94">
        <v>0.21476666666666666</v>
      </c>
      <c r="S169" s="94">
        <v>0.21897777777777777</v>
      </c>
      <c r="T169" s="7">
        <v>2.5266666666666666E-3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6.0639999999999999E-2</v>
      </c>
      <c r="AB169" s="7">
        <v>0</v>
      </c>
      <c r="AC169" s="95">
        <v>6.3166666666666663E-2</v>
      </c>
      <c r="AD169" s="95">
        <v>5.0533333333333333E-2</v>
      </c>
      <c r="AE169" s="95">
        <v>0</v>
      </c>
      <c r="AF169" s="95">
        <v>1.2633333333333333E-2</v>
      </c>
      <c r="AG169" s="96">
        <v>6.3166666666666663E-2</v>
      </c>
      <c r="AH169" s="96">
        <v>0</v>
      </c>
      <c r="AI169" s="96">
        <v>0.11890196078431374</v>
      </c>
      <c r="AJ169" s="96">
        <v>0</v>
      </c>
      <c r="AK169" s="96">
        <v>0.11890196078431374</v>
      </c>
      <c r="AL169" s="96">
        <v>0.28885251289556746</v>
      </c>
      <c r="AM169" s="97">
        <v>1.1268636240066785</v>
      </c>
      <c r="AN169" s="97">
        <v>0</v>
      </c>
      <c r="AO169" s="36">
        <v>2.5266666666666666E-2</v>
      </c>
      <c r="AP169" s="36">
        <v>0</v>
      </c>
      <c r="AQ169" s="36">
        <v>0</v>
      </c>
      <c r="AR169" s="36">
        <v>0</v>
      </c>
      <c r="AS169" s="36">
        <v>0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0</v>
      </c>
      <c r="BA169" s="36">
        <v>0</v>
      </c>
      <c r="BB169" s="36">
        <v>0</v>
      </c>
      <c r="BC169" s="98">
        <v>0</v>
      </c>
      <c r="BD169" s="99">
        <v>-6.0639999999999999E-2</v>
      </c>
      <c r="BE169" s="100">
        <v>0</v>
      </c>
      <c r="BF169" s="100">
        <v>0</v>
      </c>
      <c r="BG169" s="100">
        <v>0</v>
      </c>
      <c r="BH169" s="100">
        <v>0</v>
      </c>
      <c r="BI169" s="100">
        <v>0</v>
      </c>
      <c r="BJ169" s="100">
        <v>0</v>
      </c>
      <c r="BK169" s="100">
        <v>0</v>
      </c>
      <c r="BL169" s="100">
        <v>0</v>
      </c>
      <c r="BM169" s="100">
        <v>0</v>
      </c>
      <c r="BN169" s="100">
        <v>0</v>
      </c>
      <c r="BO169" s="100">
        <v>0</v>
      </c>
      <c r="BP169" s="100">
        <v>0</v>
      </c>
      <c r="BQ169" s="100">
        <v>0</v>
      </c>
      <c r="BR169" s="100">
        <v>0</v>
      </c>
      <c r="BS169" s="100">
        <v>0</v>
      </c>
      <c r="BT169" s="100">
        <v>0</v>
      </c>
      <c r="BU169" s="100">
        <v>0</v>
      </c>
      <c r="BV169" s="101">
        <v>0.4</v>
      </c>
      <c r="BW169" s="101">
        <v>0.94545454545454599</v>
      </c>
      <c r="BX169" s="101">
        <v>0.8100145454545461</v>
      </c>
      <c r="BY169" s="101">
        <v>0.53453677419354795</v>
      </c>
      <c r="BZ169" s="101">
        <v>0.36936000000000002</v>
      </c>
      <c r="CA169" s="101">
        <v>0.46407200000000004</v>
      </c>
      <c r="CB169" s="101">
        <v>0</v>
      </c>
      <c r="CC169" s="101">
        <v>0.16058666666666699</v>
      </c>
      <c r="CD169" s="101">
        <v>0.12747999999999998</v>
      </c>
      <c r="CE169" s="101">
        <v>0</v>
      </c>
      <c r="CF169" s="101">
        <v>0</v>
      </c>
      <c r="CG169" s="101">
        <v>0</v>
      </c>
      <c r="CH169" s="101">
        <v>-0.6</v>
      </c>
      <c r="CI169" s="101">
        <v>-5.4545454545454494E-2</v>
      </c>
      <c r="CJ169" s="101">
        <v>0.18998545454545501</v>
      </c>
      <c r="CK169" s="101">
        <v>-0.46546322580645205</v>
      </c>
      <c r="CL169" s="101">
        <v>-0.63063999999999998</v>
      </c>
      <c r="CM169" s="101">
        <v>-0.53592799999999996</v>
      </c>
      <c r="CN169" s="101">
        <v>-1</v>
      </c>
      <c r="CO169" s="101">
        <v>-0.83941333333333301</v>
      </c>
      <c r="CP169" s="101">
        <v>-0.87251999999999996</v>
      </c>
      <c r="CQ169" s="101">
        <v>-1</v>
      </c>
      <c r="CR169" s="101">
        <v>-1</v>
      </c>
      <c r="CS169" s="101">
        <v>0</v>
      </c>
      <c r="CT169" s="98">
        <v>6.3166666666666663E-2</v>
      </c>
      <c r="CU169" s="98">
        <v>6.3166666666666663E-2</v>
      </c>
      <c r="CV169" s="98">
        <v>6.3166666666666663E-2</v>
      </c>
      <c r="CW169" s="98">
        <v>6.3166666666666663E-2</v>
      </c>
      <c r="CX169" s="16" t="s">
        <v>94</v>
      </c>
      <c r="CY169" s="16" t="s">
        <v>95</v>
      </c>
      <c r="CZ169" s="98" t="b">
        <v>0</v>
      </c>
      <c r="DA169" s="98" t="b">
        <v>1</v>
      </c>
      <c r="DB169" s="98">
        <v>5.0533333333333333E-2</v>
      </c>
      <c r="DC169" s="98">
        <v>5.0533333333333333E-2</v>
      </c>
      <c r="DD169" s="102" t="s">
        <v>75</v>
      </c>
      <c r="DE169" s="36">
        <v>0.11975318299720877</v>
      </c>
      <c r="DF169" s="36">
        <v>0</v>
      </c>
      <c r="DG169" s="102">
        <v>1</v>
      </c>
      <c r="DH169" s="16">
        <v>0</v>
      </c>
      <c r="DI169" s="16">
        <v>6.0639999999999999E-2</v>
      </c>
      <c r="DJ169" s="16" t="b">
        <v>0</v>
      </c>
      <c r="DK169" s="16" t="b">
        <v>0</v>
      </c>
    </row>
    <row r="170" spans="1:115" x14ac:dyDescent="0.2">
      <c r="A170" s="93" t="s">
        <v>269</v>
      </c>
      <c r="B170" s="16" t="s">
        <v>77</v>
      </c>
      <c r="C170" s="16" t="s">
        <v>78</v>
      </c>
      <c r="D170" s="16" t="s">
        <v>72</v>
      </c>
      <c r="E170" s="92" t="s">
        <v>98</v>
      </c>
      <c r="F170" s="36">
        <v>0.13542933333333335</v>
      </c>
      <c r="G170" s="36">
        <v>0.29511466666666664</v>
      </c>
      <c r="H170" s="36">
        <v>0.46692800000000001</v>
      </c>
      <c r="I170" s="36">
        <v>0.71555199999999997</v>
      </c>
      <c r="J170" s="36">
        <v>1.6857919999999997</v>
      </c>
      <c r="K170" s="36">
        <v>0.35575466666666666</v>
      </c>
      <c r="L170" s="36">
        <v>0.34564800000000001</v>
      </c>
      <c r="M170" s="36">
        <v>0.90555733333333344</v>
      </c>
      <c r="N170" s="36">
        <v>1.2572693333333333</v>
      </c>
      <c r="O170" s="36">
        <v>0.26479466666666668</v>
      </c>
      <c r="P170" s="36">
        <v>6.6704000000000013E-2</v>
      </c>
      <c r="Q170" s="36">
        <v>4.2448E-2</v>
      </c>
      <c r="R170" s="94">
        <v>0.59041309090909089</v>
      </c>
      <c r="S170" s="94">
        <v>0.52958933333333336</v>
      </c>
      <c r="T170" s="7">
        <v>0</v>
      </c>
      <c r="U170" s="7">
        <v>0</v>
      </c>
      <c r="V170" s="7">
        <v>1.8030293333333334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95">
        <v>1.8030293333333334</v>
      </c>
      <c r="AD170" s="95">
        <v>1.8030293333333334</v>
      </c>
      <c r="AE170" s="95">
        <v>0</v>
      </c>
      <c r="AF170" s="95">
        <v>0</v>
      </c>
      <c r="AG170" s="96">
        <v>1.8030293333333334</v>
      </c>
      <c r="AH170" s="96">
        <v>7.3431645781119474</v>
      </c>
      <c r="AI170" s="96">
        <v>1.5432090465815957</v>
      </c>
      <c r="AJ170" s="96">
        <v>0.62281979458450054</v>
      </c>
      <c r="AK170" s="96">
        <v>2.1660288411660962</v>
      </c>
      <c r="AL170" s="96">
        <v>0</v>
      </c>
      <c r="AM170" s="97">
        <v>0</v>
      </c>
      <c r="AN170" s="97">
        <v>0</v>
      </c>
      <c r="AO170" s="36">
        <v>4.2448E-2</v>
      </c>
      <c r="AP170" s="36">
        <v>0</v>
      </c>
      <c r="AQ170" s="36">
        <v>0.13542933333333335</v>
      </c>
      <c r="AR170" s="36">
        <v>0.29511466666666664</v>
      </c>
      <c r="AS170" s="36">
        <v>0.46692800000000001</v>
      </c>
      <c r="AT170" s="36">
        <v>0.71555199999999997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0</v>
      </c>
      <c r="BA170" s="36">
        <v>0</v>
      </c>
      <c r="BB170" s="36">
        <v>0</v>
      </c>
      <c r="BC170" s="98">
        <v>-1.6675999999999997</v>
      </c>
      <c r="BD170" s="99">
        <v>1.4775946666666666</v>
      </c>
      <c r="BE170" s="100">
        <v>0</v>
      </c>
      <c r="BF170" s="100">
        <v>0</v>
      </c>
      <c r="BG170" s="100">
        <v>0</v>
      </c>
      <c r="BH170" s="100">
        <v>0</v>
      </c>
      <c r="BI170" s="100">
        <v>0.72767999999999999</v>
      </c>
      <c r="BJ170" s="100">
        <v>0</v>
      </c>
      <c r="BK170" s="100">
        <v>0.50331199999999998</v>
      </c>
      <c r="BL170" s="100">
        <v>0.17585599999999998</v>
      </c>
      <c r="BM170" s="100">
        <v>0.32947733333333334</v>
      </c>
      <c r="BN170" s="100">
        <v>1.0106666666666667E-2</v>
      </c>
      <c r="BO170" s="100">
        <v>0</v>
      </c>
      <c r="BP170" s="100">
        <v>0.72767999999999999</v>
      </c>
      <c r="BQ170" s="100">
        <v>0</v>
      </c>
      <c r="BR170" s="100">
        <v>0</v>
      </c>
      <c r="BS170" s="100">
        <v>0</v>
      </c>
      <c r="BT170" s="100">
        <v>0</v>
      </c>
      <c r="BU170" s="100">
        <v>0.72767999999999999</v>
      </c>
      <c r="BV170" s="101">
        <v>0</v>
      </c>
      <c r="BW170" s="101">
        <v>0</v>
      </c>
      <c r="BX170" s="101">
        <v>4.7132231404958702E-2</v>
      </c>
      <c r="BY170" s="101">
        <v>0.83388841807909597</v>
      </c>
      <c r="BZ170" s="101">
        <v>0.45174970059880204</v>
      </c>
      <c r="CA170" s="101">
        <v>0.65689722222222202</v>
      </c>
      <c r="CB170" s="101">
        <v>0</v>
      </c>
      <c r="CC170" s="101">
        <v>0.81172483221476499</v>
      </c>
      <c r="CD170" s="101">
        <v>0.44588884430176601</v>
      </c>
      <c r="CE170" s="101">
        <v>0</v>
      </c>
      <c r="CF170" s="101">
        <v>0</v>
      </c>
      <c r="CG170" s="101">
        <v>0</v>
      </c>
      <c r="CH170" s="101">
        <v>4.35735752688172</v>
      </c>
      <c r="CI170" s="101">
        <v>2.1335487421383603</v>
      </c>
      <c r="CJ170" s="101">
        <v>0.95286776859504096</v>
      </c>
      <c r="CK170" s="101">
        <v>0.166111581920904</v>
      </c>
      <c r="CL170" s="101">
        <v>-0.54825029940119796</v>
      </c>
      <c r="CM170" s="101">
        <v>0.34310277777777798</v>
      </c>
      <c r="CN170" s="101">
        <v>2.0712032163742702</v>
      </c>
      <c r="CO170" s="101">
        <v>-0.18827516778523498</v>
      </c>
      <c r="CP170" s="101">
        <v>-0.55411115569823399</v>
      </c>
      <c r="CQ170" s="101">
        <v>2.1590909090909101</v>
      </c>
      <c r="CR170" s="101">
        <v>7.8571428571428603</v>
      </c>
      <c r="CS170" s="101">
        <v>0</v>
      </c>
      <c r="CT170" s="98">
        <v>1.2997173333333334</v>
      </c>
      <c r="CU170" s="98">
        <v>1.1238613333333334</v>
      </c>
      <c r="CV170" s="98">
        <v>0.97023999999999999</v>
      </c>
      <c r="CW170" s="98">
        <v>0.83278933333333338</v>
      </c>
      <c r="CX170" s="16" t="s">
        <v>194</v>
      </c>
      <c r="CY170" s="16" t="s">
        <v>195</v>
      </c>
      <c r="CZ170" s="98" t="b">
        <v>1</v>
      </c>
      <c r="DA170" s="98" t="b">
        <v>0</v>
      </c>
      <c r="DB170" s="98">
        <v>1.2997173333333334</v>
      </c>
      <c r="DC170" s="98">
        <v>1.8030293333333334</v>
      </c>
      <c r="DD170" s="102">
        <v>0</v>
      </c>
      <c r="DE170" s="36">
        <v>0.4864415416251644</v>
      </c>
      <c r="DF170" s="36">
        <v>0.22106876062876499</v>
      </c>
      <c r="DG170" s="102">
        <v>3.758373205741627</v>
      </c>
      <c r="DH170" s="16">
        <v>1.1238613333333334</v>
      </c>
      <c r="DI170" s="16">
        <v>0</v>
      </c>
      <c r="DJ170" s="16" t="b">
        <v>0</v>
      </c>
      <c r="DK170" s="16" t="b">
        <v>0</v>
      </c>
    </row>
    <row r="171" spans="1:115" x14ac:dyDescent="0.2">
      <c r="A171" s="93" t="s">
        <v>270</v>
      </c>
      <c r="B171" s="16" t="s">
        <v>77</v>
      </c>
      <c r="C171" s="16" t="s">
        <v>101</v>
      </c>
      <c r="D171" s="16" t="s">
        <v>67</v>
      </c>
      <c r="E171" s="92" t="s">
        <v>98</v>
      </c>
      <c r="F171" s="36">
        <v>6.0640000000000001</v>
      </c>
      <c r="G171" s="36">
        <v>-0.55586666666666673</v>
      </c>
      <c r="H171" s="36">
        <v>3.032</v>
      </c>
      <c r="I171" s="36">
        <v>9.6013333333333328</v>
      </c>
      <c r="J171" s="36">
        <v>2.5266666666666668</v>
      </c>
      <c r="K171" s="36">
        <v>0.5053333333333333</v>
      </c>
      <c r="L171" s="36">
        <v>0</v>
      </c>
      <c r="M171" s="36">
        <v>0</v>
      </c>
      <c r="N171" s="36">
        <v>0</v>
      </c>
      <c r="O171" s="36">
        <v>3.032</v>
      </c>
      <c r="P171" s="36">
        <v>0</v>
      </c>
      <c r="Q171" s="36">
        <v>2.5266666666666668</v>
      </c>
      <c r="R171" s="94">
        <v>2.2004969696969696</v>
      </c>
      <c r="S171" s="94">
        <v>1.0106666666666666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10.935413333333335</v>
      </c>
      <c r="AB171" s="7">
        <v>0</v>
      </c>
      <c r="AC171" s="95">
        <v>10.935413333333335</v>
      </c>
      <c r="AD171" s="95">
        <v>10.935413333333335</v>
      </c>
      <c r="AE171" s="95">
        <v>0</v>
      </c>
      <c r="AF171" s="95">
        <v>0</v>
      </c>
      <c r="AG171" s="96">
        <v>10.935413333333335</v>
      </c>
      <c r="AH171" s="96">
        <v>2.4427081399709198</v>
      </c>
      <c r="AI171" s="96">
        <v>2.5112640222686151</v>
      </c>
      <c r="AJ171" s="96">
        <v>0</v>
      </c>
      <c r="AK171" s="96">
        <v>2.5112640222686151</v>
      </c>
      <c r="AL171" s="96">
        <v>3.9560410825896275</v>
      </c>
      <c r="AM171" s="97">
        <v>6.3948358974044428</v>
      </c>
      <c r="AN171" s="97">
        <v>0</v>
      </c>
      <c r="AO171" s="36">
        <v>2.5266666666666668</v>
      </c>
      <c r="AP171" s="36">
        <v>0</v>
      </c>
      <c r="AQ171" s="36">
        <v>0.35019599999999995</v>
      </c>
      <c r="AR171" s="36">
        <v>0.35524933333333331</v>
      </c>
      <c r="AS171" s="36">
        <v>0.35120666666666667</v>
      </c>
      <c r="AT171" s="36">
        <v>0.436608</v>
      </c>
      <c r="AU171" s="36">
        <v>17.941860000000002</v>
      </c>
      <c r="AV171" s="36">
        <v>3.8314373333333336</v>
      </c>
      <c r="AW171" s="36">
        <v>0.5053333333333333</v>
      </c>
      <c r="AX171" s="36">
        <v>0.5053333333333333</v>
      </c>
      <c r="AY171" s="36">
        <v>1.6079191866942064</v>
      </c>
      <c r="AZ171" s="36">
        <v>1.0677575129526171</v>
      </c>
      <c r="BA171" s="36">
        <v>1.4727203153155179</v>
      </c>
      <c r="BB171" s="36">
        <v>0.98369487870790306</v>
      </c>
      <c r="BC171" s="98">
        <v>0.35019599999999995</v>
      </c>
      <c r="BD171" s="99">
        <v>18.47390256033691</v>
      </c>
      <c r="BE171" s="100">
        <v>0</v>
      </c>
      <c r="BF171" s="100">
        <v>0</v>
      </c>
      <c r="BG171" s="100">
        <v>0</v>
      </c>
      <c r="BH171" s="100">
        <v>0</v>
      </c>
      <c r="BI171" s="100">
        <v>0</v>
      </c>
      <c r="BJ171" s="100">
        <v>0</v>
      </c>
      <c r="BK171" s="100">
        <v>0.30319999999999997</v>
      </c>
      <c r="BL171" s="100">
        <v>0</v>
      </c>
      <c r="BM171" s="100">
        <v>0</v>
      </c>
      <c r="BN171" s="100">
        <v>0</v>
      </c>
      <c r="BO171" s="100">
        <v>0</v>
      </c>
      <c r="BP171" s="100">
        <v>0</v>
      </c>
      <c r="BQ171" s="100">
        <v>0</v>
      </c>
      <c r="BR171" s="100">
        <v>0</v>
      </c>
      <c r="BS171" s="100">
        <v>0</v>
      </c>
      <c r="BT171" s="100">
        <v>0</v>
      </c>
      <c r="BU171" s="100">
        <v>0</v>
      </c>
      <c r="BV171" s="101">
        <v>0.25</v>
      </c>
      <c r="BW171" s="101">
        <v>0</v>
      </c>
      <c r="BX171" s="101">
        <v>0</v>
      </c>
      <c r="BY171" s="101">
        <v>0.78947368421052599</v>
      </c>
      <c r="BZ171" s="101">
        <v>0</v>
      </c>
      <c r="CA171" s="101">
        <v>0</v>
      </c>
      <c r="CB171" s="101">
        <v>0</v>
      </c>
      <c r="CC171" s="101">
        <v>0</v>
      </c>
      <c r="CD171" s="101">
        <v>0</v>
      </c>
      <c r="CE171" s="101">
        <v>0.10199999999999999</v>
      </c>
      <c r="CF171" s="101">
        <v>0</v>
      </c>
      <c r="CG171" s="101">
        <v>0</v>
      </c>
      <c r="CH171" s="101">
        <v>-0.75</v>
      </c>
      <c r="CI171" s="101" t="s">
        <v>73</v>
      </c>
      <c r="CJ171" s="101">
        <v>1.5</v>
      </c>
      <c r="CK171" s="101">
        <v>-0.21052631578947398</v>
      </c>
      <c r="CL171" s="101">
        <v>1.9369462</v>
      </c>
      <c r="CM171" s="101">
        <v>13.716470999999999</v>
      </c>
      <c r="CN171" s="101" t="s">
        <v>73</v>
      </c>
      <c r="CO171" s="101" t="s">
        <v>73</v>
      </c>
      <c r="CP171" s="101" t="s">
        <v>73</v>
      </c>
      <c r="CQ171" s="101">
        <v>-0.89800000000000002</v>
      </c>
      <c r="CR171" s="101" t="s">
        <v>73</v>
      </c>
      <c r="CS171" s="101">
        <v>0</v>
      </c>
      <c r="CT171" s="98">
        <v>10.632213333333333</v>
      </c>
      <c r="CU171" s="98">
        <v>10.282017333333332</v>
      </c>
      <c r="CV171" s="98">
        <v>10.276964</v>
      </c>
      <c r="CW171" s="98">
        <v>10.281006666666666</v>
      </c>
      <c r="CX171" s="16" t="s">
        <v>69</v>
      </c>
      <c r="CY171" s="16" t="s">
        <v>70</v>
      </c>
      <c r="CZ171" s="98" t="b">
        <v>1</v>
      </c>
      <c r="DA171" s="98" t="b">
        <v>0</v>
      </c>
      <c r="DB171" s="98">
        <v>10.632213333333333</v>
      </c>
      <c r="DC171" s="98">
        <v>10.935413333333335</v>
      </c>
      <c r="DD171" s="102">
        <v>0</v>
      </c>
      <c r="DE171" s="36">
        <v>2.9029525891222123</v>
      </c>
      <c r="DF171" s="36">
        <v>4.6243043955924312</v>
      </c>
      <c r="DG171" s="102">
        <v>2.7299352712329972E-2</v>
      </c>
      <c r="DH171" s="16">
        <v>0</v>
      </c>
      <c r="DI171" s="16">
        <v>0</v>
      </c>
      <c r="DJ171" s="16" t="b">
        <v>0</v>
      </c>
      <c r="DK171" s="16" t="b">
        <v>0</v>
      </c>
    </row>
    <row r="172" spans="1:115" x14ac:dyDescent="0.2">
      <c r="A172" s="93" t="s">
        <v>271</v>
      </c>
      <c r="B172" s="16" t="s">
        <v>77</v>
      </c>
      <c r="C172" s="16" t="s">
        <v>101</v>
      </c>
      <c r="D172" s="16" t="s">
        <v>67</v>
      </c>
      <c r="E172" s="92" t="s">
        <v>98</v>
      </c>
      <c r="F172" s="36">
        <v>0</v>
      </c>
      <c r="G172" s="36">
        <v>4.0426666666666666E-2</v>
      </c>
      <c r="H172" s="36">
        <v>4.0123466666666667</v>
      </c>
      <c r="I172" s="36">
        <v>6.5693333333333328</v>
      </c>
      <c r="J172" s="36">
        <v>3.032</v>
      </c>
      <c r="K172" s="36">
        <v>3.5373333333333337</v>
      </c>
      <c r="L172" s="36">
        <v>0</v>
      </c>
      <c r="M172" s="36">
        <v>3.032</v>
      </c>
      <c r="N172" s="36">
        <v>4.0426666666666664</v>
      </c>
      <c r="O172" s="36">
        <v>4.0426666666666664</v>
      </c>
      <c r="P172" s="36">
        <v>3.7798933333333338</v>
      </c>
      <c r="Q172" s="36">
        <v>4.548</v>
      </c>
      <c r="R172" s="94">
        <v>2.9171515151515148</v>
      </c>
      <c r="S172" s="94">
        <v>3.9550755555555557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4.7602400000000005</v>
      </c>
      <c r="AC172" s="95">
        <v>4.7602400000000005</v>
      </c>
      <c r="AD172" s="95">
        <v>4.6490666666666662</v>
      </c>
      <c r="AE172" s="95">
        <v>0</v>
      </c>
      <c r="AF172" s="95">
        <v>0.11117333333333333</v>
      </c>
      <c r="AG172" s="96">
        <v>4.7602400000000005</v>
      </c>
      <c r="AH172" s="96">
        <v>0.44670212611733762</v>
      </c>
      <c r="AI172" s="96">
        <v>0.80535013123359567</v>
      </c>
      <c r="AJ172" s="96">
        <v>0</v>
      </c>
      <c r="AK172" s="96">
        <v>0.80535013123359567</v>
      </c>
      <c r="AL172" s="96">
        <v>0.51217861102219819</v>
      </c>
      <c r="AM172" s="97">
        <v>6.7892021093346369</v>
      </c>
      <c r="AN172" s="97">
        <v>0.5053333333333333</v>
      </c>
      <c r="AO172" s="36">
        <v>4.548</v>
      </c>
      <c r="AP172" s="36">
        <v>0.54590577562419584</v>
      </c>
      <c r="AQ172" s="36">
        <v>5.5650135949516191</v>
      </c>
      <c r="AR172" s="36">
        <v>5.1633786259056995</v>
      </c>
      <c r="AS172" s="36">
        <v>5.3045122926300143</v>
      </c>
      <c r="AT172" s="36">
        <v>5.3205142230811271</v>
      </c>
      <c r="AU172" s="36">
        <v>5.9402743179723867</v>
      </c>
      <c r="AV172" s="36">
        <v>5.9496817533975097</v>
      </c>
      <c r="AW172" s="36">
        <v>5.941423651352002</v>
      </c>
      <c r="AX172" s="36">
        <v>5.8677123328138432</v>
      </c>
      <c r="AY172" s="36">
        <v>5.8756049978512168</v>
      </c>
      <c r="AZ172" s="36">
        <v>5.8588505518104688</v>
      </c>
      <c r="BA172" s="36">
        <v>5.5150746741747154</v>
      </c>
      <c r="BB172" s="36">
        <v>5.5226000148316121</v>
      </c>
      <c r="BC172" s="98">
        <v>6.1109193705758145</v>
      </c>
      <c r="BD172" s="99">
        <v>63.610306806396402</v>
      </c>
      <c r="BE172" s="100">
        <v>0</v>
      </c>
      <c r="BF172" s="100">
        <v>6.5693333333333328</v>
      </c>
      <c r="BG172" s="100">
        <v>0</v>
      </c>
      <c r="BH172" s="100">
        <v>13.15888</v>
      </c>
      <c r="BI172" s="100">
        <v>0</v>
      </c>
      <c r="BJ172" s="100">
        <v>0</v>
      </c>
      <c r="BK172" s="100">
        <v>0</v>
      </c>
      <c r="BL172" s="100">
        <v>2.2841066666666667</v>
      </c>
      <c r="BM172" s="100">
        <v>0</v>
      </c>
      <c r="BN172" s="100">
        <v>0</v>
      </c>
      <c r="BO172" s="100">
        <v>0</v>
      </c>
      <c r="BP172" s="100">
        <v>0</v>
      </c>
      <c r="BQ172" s="100">
        <v>0</v>
      </c>
      <c r="BR172" s="100">
        <v>0</v>
      </c>
      <c r="BS172" s="100">
        <v>0</v>
      </c>
      <c r="BT172" s="100">
        <v>0</v>
      </c>
      <c r="BU172" s="100">
        <v>0</v>
      </c>
      <c r="BV172" s="101">
        <v>0</v>
      </c>
      <c r="BW172" s="101">
        <v>0</v>
      </c>
      <c r="BX172" s="101">
        <v>0.875</v>
      </c>
      <c r="BY172" s="101">
        <v>0.53846153846153799</v>
      </c>
      <c r="BZ172" s="101">
        <v>0.69469049999999999</v>
      </c>
      <c r="CA172" s="101">
        <v>0.878745142857143</v>
      </c>
      <c r="CB172" s="101">
        <v>0</v>
      </c>
      <c r="CC172" s="101">
        <v>0.71645199999999998</v>
      </c>
      <c r="CD172" s="101">
        <v>0.96443624999999999</v>
      </c>
      <c r="CE172" s="101">
        <v>0.96066775000000004</v>
      </c>
      <c r="CF172" s="101">
        <v>0.65417820855615005</v>
      </c>
      <c r="CG172" s="101">
        <v>0</v>
      </c>
      <c r="CH172" s="101" t="s">
        <v>73</v>
      </c>
      <c r="CI172" s="101">
        <v>86.5</v>
      </c>
      <c r="CJ172" s="101">
        <v>-0.125</v>
      </c>
      <c r="CK172" s="101">
        <v>-0.46153846153846201</v>
      </c>
      <c r="CL172" s="101">
        <v>0.30530950000000001</v>
      </c>
      <c r="CM172" s="101">
        <v>0.121254857142857</v>
      </c>
      <c r="CN172" s="101" t="s">
        <v>73</v>
      </c>
      <c r="CO172" s="101">
        <v>0.28354800000000002</v>
      </c>
      <c r="CP172" s="101">
        <v>-3.5563749999999998E-2</v>
      </c>
      <c r="CQ172" s="101">
        <v>-3.9332249999999999E-2</v>
      </c>
      <c r="CR172" s="101">
        <v>0.34582179144385</v>
      </c>
      <c r="CS172" s="101">
        <v>0</v>
      </c>
      <c r="CT172" s="98">
        <v>4.2143342243758042</v>
      </c>
      <c r="CU172" s="98">
        <v>5.2186539627575197</v>
      </c>
      <c r="CV172" s="98">
        <v>-0.94904440152989533</v>
      </c>
      <c r="CW172" s="98">
        <v>12.068701931745791</v>
      </c>
      <c r="CY172" s="16" t="s">
        <v>74</v>
      </c>
      <c r="CZ172" s="98" t="b">
        <v>0</v>
      </c>
      <c r="DA172" s="98" t="b">
        <v>0</v>
      </c>
      <c r="DB172" s="98">
        <v>4.6490666666666662</v>
      </c>
      <c r="DC172" s="98">
        <v>4.1031608910424699</v>
      </c>
      <c r="DD172" s="102" t="s">
        <v>75</v>
      </c>
      <c r="DE172" s="36">
        <v>1.9570364948835712</v>
      </c>
      <c r="DF172" s="36">
        <v>1.386040005954158</v>
      </c>
      <c r="DG172" s="102">
        <v>0.44533177708296723</v>
      </c>
      <c r="DH172" s="16">
        <v>0</v>
      </c>
      <c r="DI172" s="16">
        <v>0</v>
      </c>
      <c r="DJ172" s="16" t="b">
        <v>0</v>
      </c>
      <c r="DK172" s="16" t="b">
        <v>1</v>
      </c>
    </row>
    <row r="173" spans="1:115" x14ac:dyDescent="0.2">
      <c r="A173" s="93" t="s">
        <v>272</v>
      </c>
      <c r="B173" s="16" t="s">
        <v>77</v>
      </c>
      <c r="C173" s="16" t="s">
        <v>101</v>
      </c>
      <c r="D173" s="16" t="s">
        <v>67</v>
      </c>
      <c r="E173" s="92" t="s">
        <v>98</v>
      </c>
      <c r="F173" s="36">
        <v>13.138666666666666</v>
      </c>
      <c r="G173" s="36">
        <v>39.426106666666662</v>
      </c>
      <c r="H173" s="36">
        <v>161.41357333333335</v>
      </c>
      <c r="I173" s="36">
        <v>150.94306666666665</v>
      </c>
      <c r="J173" s="36">
        <v>179.24173333333334</v>
      </c>
      <c r="K173" s="36">
        <v>178.32202666666666</v>
      </c>
      <c r="L173" s="36">
        <v>115.974</v>
      </c>
      <c r="M173" s="36">
        <v>16.706320000000002</v>
      </c>
      <c r="N173" s="36">
        <v>47.753999999999998</v>
      </c>
      <c r="O173" s="36">
        <v>17.302613333333333</v>
      </c>
      <c r="P173" s="36">
        <v>0</v>
      </c>
      <c r="Q173" s="36">
        <v>1.2633333333333334</v>
      </c>
      <c r="R173" s="94">
        <v>83.65655515151515</v>
      </c>
      <c r="S173" s="94">
        <v>21.685537777777778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13.189200000000001</v>
      </c>
      <c r="AC173" s="95">
        <v>13.189200000000001</v>
      </c>
      <c r="AD173" s="95">
        <v>13.189200000000001</v>
      </c>
      <c r="AE173" s="95">
        <v>0</v>
      </c>
      <c r="AF173" s="95">
        <v>0</v>
      </c>
      <c r="AG173" s="96">
        <v>13.189200000000001</v>
      </c>
      <c r="AH173" s="96">
        <v>9.0236335630025824E-2</v>
      </c>
      <c r="AI173" s="96">
        <v>7.9670294670020098E-2</v>
      </c>
      <c r="AJ173" s="96">
        <v>0</v>
      </c>
      <c r="AK173" s="96">
        <v>7.9670294670020098E-2</v>
      </c>
      <c r="AL173" s="96">
        <v>95.949969453904501</v>
      </c>
      <c r="AM173" s="97">
        <v>183.41631937983041</v>
      </c>
      <c r="AN173" s="97">
        <v>0</v>
      </c>
      <c r="AO173" s="36">
        <v>1.2633333333333334</v>
      </c>
      <c r="AP173" s="36">
        <v>4.9435234347384354</v>
      </c>
      <c r="AQ173" s="36">
        <v>11.334414483356611</v>
      </c>
      <c r="AR173" s="36">
        <v>15.892839441603222</v>
      </c>
      <c r="AS173" s="36">
        <v>141.54464568799793</v>
      </c>
      <c r="AT173" s="36">
        <v>198.65442008860279</v>
      </c>
      <c r="AU173" s="36">
        <v>196.04816428768706</v>
      </c>
      <c r="AV173" s="36">
        <v>171.77114225046276</v>
      </c>
      <c r="AW173" s="36">
        <v>129.22465654512635</v>
      </c>
      <c r="AX173" s="36">
        <v>30.90182528567659</v>
      </c>
      <c r="AY173" s="36">
        <v>26.658749522772133</v>
      </c>
      <c r="AZ173" s="36">
        <v>26.289848886697783</v>
      </c>
      <c r="BA173" s="36">
        <v>2.0213333333333332</v>
      </c>
      <c r="BB173" s="36">
        <v>4.9069201352068035</v>
      </c>
      <c r="BC173" s="98">
        <v>16.277937918095049</v>
      </c>
      <c r="BD173" s="99">
        <v>947.0032833832621</v>
      </c>
      <c r="BE173" s="100">
        <v>0</v>
      </c>
      <c r="BF173" s="100">
        <v>20.213333333333335</v>
      </c>
      <c r="BG173" s="100">
        <v>142.00877333333332</v>
      </c>
      <c r="BH173" s="100">
        <v>198.83856</v>
      </c>
      <c r="BI173" s="100">
        <v>0</v>
      </c>
      <c r="BJ173" s="100">
        <v>0</v>
      </c>
      <c r="BK173" s="100">
        <v>0</v>
      </c>
      <c r="BL173" s="100">
        <v>1.516</v>
      </c>
      <c r="BM173" s="100">
        <v>0</v>
      </c>
      <c r="BN173" s="100">
        <v>0</v>
      </c>
      <c r="BO173" s="100">
        <v>0</v>
      </c>
      <c r="BP173" s="100">
        <v>0</v>
      </c>
      <c r="BQ173" s="100">
        <v>0</v>
      </c>
      <c r="BR173" s="100">
        <v>0</v>
      </c>
      <c r="BS173" s="100">
        <v>0</v>
      </c>
      <c r="BT173" s="100">
        <v>0</v>
      </c>
      <c r="BU173" s="100">
        <v>0</v>
      </c>
      <c r="BV173" s="101">
        <v>0.448717961538462</v>
      </c>
      <c r="BW173" s="101">
        <v>0.149534311714945</v>
      </c>
      <c r="BX173" s="101">
        <v>0.83484649364473096</v>
      </c>
      <c r="BY173" s="101">
        <v>0.71889297957817211</v>
      </c>
      <c r="BZ173" s="101">
        <v>0.95750950380603295</v>
      </c>
      <c r="CA173" s="101">
        <v>0.83138666024697006</v>
      </c>
      <c r="CB173" s="101">
        <v>0.94734662397630198</v>
      </c>
      <c r="CC173" s="101">
        <v>0.24554485783424099</v>
      </c>
      <c r="CD173" s="101">
        <v>0.54128531216931197</v>
      </c>
      <c r="CE173" s="101">
        <v>0.44657917495029797</v>
      </c>
      <c r="CF173" s="101">
        <v>0</v>
      </c>
      <c r="CG173" s="101">
        <v>0</v>
      </c>
      <c r="CH173" s="101">
        <v>-0.551282038461538</v>
      </c>
      <c r="CI173" s="101">
        <v>-0.85046568828505498</v>
      </c>
      <c r="CJ173" s="101">
        <v>-0.16515350635526901</v>
      </c>
      <c r="CK173" s="101">
        <v>0.281107020421828</v>
      </c>
      <c r="CL173" s="101">
        <v>-4.2490496193966699E-2</v>
      </c>
      <c r="CM173" s="101">
        <v>-0.16861333975303</v>
      </c>
      <c r="CN173" s="101">
        <v>-5.2653376023697504E-2</v>
      </c>
      <c r="CO173" s="101">
        <v>0.75445514216575904</v>
      </c>
      <c r="CP173" s="101">
        <v>-0.45871468783068797</v>
      </c>
      <c r="CQ173" s="101">
        <v>0.55342082504970203</v>
      </c>
      <c r="CR173" s="101" t="s">
        <v>73</v>
      </c>
      <c r="CS173" s="101">
        <v>0</v>
      </c>
      <c r="CT173" s="98">
        <v>8.2456765652615669</v>
      </c>
      <c r="CU173" s="98">
        <v>17.124595415238289</v>
      </c>
      <c r="CV173" s="98">
        <v>134.36161045699166</v>
      </c>
      <c r="CW173" s="98">
        <v>65.539590877263663</v>
      </c>
      <c r="CX173" s="16" t="s">
        <v>91</v>
      </c>
      <c r="CY173" s="16" t="s">
        <v>92</v>
      </c>
      <c r="CZ173" s="98" t="b">
        <v>0</v>
      </c>
      <c r="DA173" s="98" t="b">
        <v>1</v>
      </c>
      <c r="DB173" s="98">
        <v>13.189200000000001</v>
      </c>
      <c r="DC173" s="98">
        <v>8.2456765652615669</v>
      </c>
      <c r="DD173" s="102" t="s">
        <v>75</v>
      </c>
      <c r="DE173" s="36">
        <v>70.734682513859326</v>
      </c>
      <c r="DF173" s="36">
        <v>76.463851508418003</v>
      </c>
      <c r="DG173" s="102">
        <v>0.13262208962284294</v>
      </c>
      <c r="DH173" s="16">
        <v>0</v>
      </c>
      <c r="DI173" s="16">
        <v>0</v>
      </c>
      <c r="DJ173" s="16" t="b">
        <v>0</v>
      </c>
      <c r="DK173" s="16" t="b">
        <v>1</v>
      </c>
    </row>
    <row r="174" spans="1:115" x14ac:dyDescent="0.2">
      <c r="A174" s="93" t="s">
        <v>273</v>
      </c>
      <c r="B174" s="16" t="s">
        <v>65</v>
      </c>
      <c r="C174" s="16" t="s">
        <v>78</v>
      </c>
      <c r="D174" s="16" t="s">
        <v>67</v>
      </c>
      <c r="E174" s="92" t="s">
        <v>116</v>
      </c>
      <c r="F174" s="36">
        <v>1.8323386666666666</v>
      </c>
      <c r="G174" s="36">
        <v>1.9071279999999999</v>
      </c>
      <c r="H174" s="36">
        <v>1.3280160000000001</v>
      </c>
      <c r="I174" s="36">
        <v>0.93688800000000005</v>
      </c>
      <c r="J174" s="36">
        <v>1.6736639999999998</v>
      </c>
      <c r="K174" s="36">
        <v>1.7343039999999998</v>
      </c>
      <c r="L174" s="36">
        <v>0.93385600000000002</v>
      </c>
      <c r="M174" s="36">
        <v>2.5953919999999999</v>
      </c>
      <c r="N174" s="36">
        <v>2.2982559999999999</v>
      </c>
      <c r="O174" s="36">
        <v>2.2133599999999998</v>
      </c>
      <c r="P174" s="36">
        <v>2.69848</v>
      </c>
      <c r="Q174" s="36">
        <v>1.191576</v>
      </c>
      <c r="R174" s="94">
        <v>1.8319711515151516</v>
      </c>
      <c r="S174" s="94">
        <v>2.4033653333333338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5.0533333333333333E-3</v>
      </c>
      <c r="Z174" s="7">
        <v>0</v>
      </c>
      <c r="AA174" s="7">
        <v>1.1708573333333334</v>
      </c>
      <c r="AB174" s="7">
        <v>4.2710773333333334</v>
      </c>
      <c r="AC174" s="95">
        <v>5.4469880000000002</v>
      </c>
      <c r="AD174" s="95">
        <v>1.7252080000000003</v>
      </c>
      <c r="AE174" s="95">
        <v>3.5626000000000002</v>
      </c>
      <c r="AF174" s="95">
        <v>0.15917999999999999</v>
      </c>
      <c r="AG174" s="96">
        <v>5.4469880000000002</v>
      </c>
      <c r="AH174" s="96">
        <v>0.40468568798514798</v>
      </c>
      <c r="AI174" s="96">
        <v>0.47588364511760872</v>
      </c>
      <c r="AJ174" s="96">
        <v>1.8667351421836604</v>
      </c>
      <c r="AK174" s="96">
        <v>2.3426187873012694</v>
      </c>
      <c r="AL174" s="96">
        <v>1.2988804600962587</v>
      </c>
      <c r="AM174" s="97">
        <v>10.798614169977995</v>
      </c>
      <c r="AN174" s="97">
        <v>0.5053333333333333</v>
      </c>
      <c r="AO174" s="36">
        <v>1.191576</v>
      </c>
      <c r="AP174" s="36">
        <v>0.8044906666666668</v>
      </c>
      <c r="AQ174" s="36">
        <v>1.8981012140164735</v>
      </c>
      <c r="AR174" s="36">
        <v>2.3498000000000001</v>
      </c>
      <c r="AS174" s="36">
        <v>2.5216133333333333</v>
      </c>
      <c r="AT174" s="36">
        <v>2.06176</v>
      </c>
      <c r="AU174" s="36">
        <v>2.6544068302995423</v>
      </c>
      <c r="AV174" s="36">
        <v>2.6497607997692914</v>
      </c>
      <c r="AW174" s="36">
        <v>2.4741530879028071</v>
      </c>
      <c r="AX174" s="36">
        <v>2.0969104214372694</v>
      </c>
      <c r="AY174" s="36">
        <v>1.8618009507720987</v>
      </c>
      <c r="AZ174" s="36">
        <v>1.6142278254477294</v>
      </c>
      <c r="BA174" s="36">
        <v>1.6452496821398956</v>
      </c>
      <c r="BB174" s="36">
        <v>3.3733274563862228</v>
      </c>
      <c r="BC174" s="98">
        <v>2.7025918806831402</v>
      </c>
      <c r="BD174" s="99">
        <v>22.558614268171336</v>
      </c>
      <c r="BE174" s="100">
        <v>0</v>
      </c>
      <c r="BF174" s="100">
        <v>0</v>
      </c>
      <c r="BG174" s="100">
        <v>5.4576000000000002</v>
      </c>
      <c r="BH174" s="100">
        <v>0</v>
      </c>
      <c r="BI174" s="100">
        <v>1.3098240000000001</v>
      </c>
      <c r="BJ174" s="100">
        <v>0</v>
      </c>
      <c r="BK174" s="100">
        <v>1.5372239999999999</v>
      </c>
      <c r="BL174" s="100">
        <v>2.7288E-2</v>
      </c>
      <c r="BM174" s="100">
        <v>1.8191999999999996E-2</v>
      </c>
      <c r="BN174" s="100">
        <v>0</v>
      </c>
      <c r="BO174" s="100">
        <v>0</v>
      </c>
      <c r="BP174" s="100">
        <v>6.767424000000001</v>
      </c>
      <c r="BQ174" s="100">
        <v>0</v>
      </c>
      <c r="BR174" s="100">
        <v>0</v>
      </c>
      <c r="BS174" s="100">
        <v>5.4576000000000002</v>
      </c>
      <c r="BT174" s="100">
        <v>0</v>
      </c>
      <c r="BU174" s="100">
        <v>1.3098240000000001</v>
      </c>
      <c r="BV174" s="101">
        <v>0.69305047143649501</v>
      </c>
      <c r="BW174" s="101">
        <v>0.94216458007303105</v>
      </c>
      <c r="BX174" s="101">
        <v>0.66308985200845694</v>
      </c>
      <c r="BY174" s="101">
        <v>0</v>
      </c>
      <c r="BZ174" s="101">
        <v>0.89834661835748808</v>
      </c>
      <c r="CA174" s="101">
        <v>0.61492715617715599</v>
      </c>
      <c r="CB174" s="101">
        <v>0</v>
      </c>
      <c r="CC174" s="101">
        <v>0.71855126705653005</v>
      </c>
      <c r="CD174" s="101">
        <v>0.68515369393139802</v>
      </c>
      <c r="CE174" s="101">
        <v>0.95833333333333304</v>
      </c>
      <c r="CF174" s="101">
        <v>0.77340823970037409</v>
      </c>
      <c r="CG174" s="101">
        <v>0</v>
      </c>
      <c r="CH174" s="101">
        <v>-0.30694952856350499</v>
      </c>
      <c r="CI174" s="101">
        <v>5.7835419926969195E-2</v>
      </c>
      <c r="CJ174" s="101">
        <v>0.33691014799154301</v>
      </c>
      <c r="CK174" s="101">
        <v>1.17314185544768</v>
      </c>
      <c r="CL174" s="101">
        <v>-0.10165338164251199</v>
      </c>
      <c r="CM174" s="101">
        <v>0.38507284382284401</v>
      </c>
      <c r="CN174" s="101">
        <v>2.4256412337662301</v>
      </c>
      <c r="CO174" s="101">
        <v>-0.28144873294347</v>
      </c>
      <c r="CP174" s="101">
        <v>-0.31484630606860198</v>
      </c>
      <c r="CQ174" s="101">
        <v>4.1666666666666699E-2</v>
      </c>
      <c r="CR174" s="101">
        <v>0.22659176029962499</v>
      </c>
      <c r="CS174" s="101">
        <v>0</v>
      </c>
      <c r="CT174" s="98">
        <v>3.9097640000000005</v>
      </c>
      <c r="CU174" s="98">
        <v>2.011662785983527</v>
      </c>
      <c r="CV174" s="98">
        <v>12.475163999999999</v>
      </c>
      <c r="CW174" s="98">
        <v>1.3881506666666665</v>
      </c>
      <c r="CX174" s="16" t="s">
        <v>69</v>
      </c>
      <c r="CY174" s="16" t="s">
        <v>70</v>
      </c>
      <c r="CZ174" s="98" t="b">
        <v>0</v>
      </c>
      <c r="DA174" s="98" t="b">
        <v>0</v>
      </c>
      <c r="DB174" s="98">
        <v>3.7505840000000004</v>
      </c>
      <c r="DC174" s="98">
        <v>4.4833173333333329</v>
      </c>
      <c r="DD174" s="102">
        <v>0.52333990795529262</v>
      </c>
      <c r="DE174" s="36">
        <v>0.57550431697021909</v>
      </c>
      <c r="DF174" s="36">
        <v>0.60719453569862569</v>
      </c>
      <c r="DG174" s="102">
        <v>0.14961211183222134</v>
      </c>
      <c r="DH174" s="16">
        <v>0</v>
      </c>
      <c r="DI174" s="16">
        <v>0</v>
      </c>
      <c r="DJ174" s="16" t="b">
        <v>0</v>
      </c>
      <c r="DK174" s="16" t="b">
        <v>1</v>
      </c>
    </row>
    <row r="175" spans="1:115" x14ac:dyDescent="0.2">
      <c r="A175" s="93" t="s">
        <v>274</v>
      </c>
      <c r="B175" s="16" t="s">
        <v>77</v>
      </c>
      <c r="C175" s="16" t="s">
        <v>78</v>
      </c>
      <c r="D175" s="16" t="s">
        <v>67</v>
      </c>
      <c r="E175" s="92" t="s">
        <v>98</v>
      </c>
      <c r="F175" s="36">
        <v>0.40527733333333338</v>
      </c>
      <c r="G175" s="36">
        <v>1.9500813333333333</v>
      </c>
      <c r="H175" s="36">
        <v>1.4831533333333333</v>
      </c>
      <c r="I175" s="36">
        <v>1.2800093333333333</v>
      </c>
      <c r="J175" s="36">
        <v>1.0056133333333332</v>
      </c>
      <c r="K175" s="36">
        <v>0.74132400000000009</v>
      </c>
      <c r="L175" s="36">
        <v>1.3815813333333333</v>
      </c>
      <c r="M175" s="36">
        <v>2.1734386666666667</v>
      </c>
      <c r="N175" s="36">
        <v>0.89393466666666666</v>
      </c>
      <c r="O175" s="36">
        <v>1.6453653333333333</v>
      </c>
      <c r="P175" s="36">
        <v>0.3148226666666667</v>
      </c>
      <c r="Q175" s="36">
        <v>-1.0106666666666667E-2</v>
      </c>
      <c r="R175" s="94">
        <v>1.2067819393939394</v>
      </c>
      <c r="S175" s="94">
        <v>0.95137422222222223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0.14016935999999999</v>
      </c>
      <c r="AB175" s="7">
        <v>0</v>
      </c>
      <c r="AC175" s="95">
        <v>0.14016935999999999</v>
      </c>
      <c r="AD175" s="95">
        <v>5.0786000000000005E-2</v>
      </c>
      <c r="AE175" s="95">
        <v>0</v>
      </c>
      <c r="AF175" s="95">
        <v>8.9383360000000009E-2</v>
      </c>
      <c r="AG175" s="96">
        <v>0.14016935999999999</v>
      </c>
      <c r="AH175" s="96">
        <v>2.896374415513853E-2</v>
      </c>
      <c r="AI175" s="96">
        <v>2.1266359587346306E-2</v>
      </c>
      <c r="AJ175" s="96">
        <v>1.7863742053370895</v>
      </c>
      <c r="AK175" s="96">
        <v>1.8076405649244356</v>
      </c>
      <c r="AL175" s="96">
        <v>0.95061484397341933</v>
      </c>
      <c r="AM175" s="97">
        <v>4.050167467329076</v>
      </c>
      <c r="AN175" s="97">
        <v>0</v>
      </c>
      <c r="AO175" s="36">
        <v>0</v>
      </c>
      <c r="AP175" s="36">
        <v>0</v>
      </c>
      <c r="AQ175" s="36">
        <v>0.38548772954047322</v>
      </c>
      <c r="AR175" s="36">
        <v>0.60639999999999994</v>
      </c>
      <c r="AS175" s="36">
        <v>1.1673200000000001</v>
      </c>
      <c r="AT175" s="36">
        <v>0.57607999999999993</v>
      </c>
      <c r="AU175" s="36">
        <v>0.97098201852357269</v>
      </c>
      <c r="AV175" s="36">
        <v>0.61972820233965087</v>
      </c>
      <c r="AW175" s="36">
        <v>1.2842046942456491</v>
      </c>
      <c r="AX175" s="36">
        <v>0.78415508346196938</v>
      </c>
      <c r="AY175" s="36">
        <v>1.1425279423781591</v>
      </c>
      <c r="AZ175" s="36">
        <v>1.0453767809536838</v>
      </c>
      <c r="BA175" s="36">
        <v>1.5195974031828787</v>
      </c>
      <c r="BB175" s="36">
        <v>1.4170294464133293</v>
      </c>
      <c r="BC175" s="98">
        <v>0.38548772954047322</v>
      </c>
      <c r="BD175" s="99">
        <v>11.378719941039366</v>
      </c>
      <c r="BE175" s="100">
        <v>0.30471599999999999</v>
      </c>
      <c r="BF175" s="100">
        <v>0.91414799999999996</v>
      </c>
      <c r="BG175" s="100">
        <v>0.60943199999999997</v>
      </c>
      <c r="BH175" s="100">
        <v>2.4377279999999999</v>
      </c>
      <c r="BI175" s="100">
        <v>0</v>
      </c>
      <c r="BJ175" s="100">
        <v>0</v>
      </c>
      <c r="BK175" s="100">
        <v>1.4012893333333334</v>
      </c>
      <c r="BL175" s="100">
        <v>1.2077466666666667</v>
      </c>
      <c r="BM175" s="100">
        <v>1.2178533333333335</v>
      </c>
      <c r="BN175" s="100">
        <v>0.24357066666666666</v>
      </c>
      <c r="BO175" s="100">
        <v>0</v>
      </c>
      <c r="BP175" s="100">
        <v>4.2660239999999998</v>
      </c>
      <c r="BQ175" s="100">
        <v>0.30471599999999999</v>
      </c>
      <c r="BR175" s="100">
        <v>0.91414799999999996</v>
      </c>
      <c r="BS175" s="100">
        <v>0.60943199999999997</v>
      </c>
      <c r="BT175" s="100">
        <v>2.4377279999999999</v>
      </c>
      <c r="BU175" s="100">
        <v>0</v>
      </c>
      <c r="BV175" s="101">
        <v>0.65093634392141797</v>
      </c>
      <c r="BW175" s="101">
        <v>0.25386492537313399</v>
      </c>
      <c r="BX175" s="101">
        <v>0.668890270867883</v>
      </c>
      <c r="BY175" s="101">
        <v>0.84134169154228899</v>
      </c>
      <c r="BZ175" s="101">
        <v>0.67841879710359099</v>
      </c>
      <c r="CA175" s="101">
        <v>0.76822070204532911</v>
      </c>
      <c r="CB175" s="101">
        <v>0.79796641791044809</v>
      </c>
      <c r="CC175" s="101">
        <v>0.32047007950899697</v>
      </c>
      <c r="CD175" s="101">
        <v>0.918906603346902</v>
      </c>
      <c r="CE175" s="101">
        <v>0.83720287451630693</v>
      </c>
      <c r="CF175" s="101">
        <v>0</v>
      </c>
      <c r="CG175" s="101">
        <v>0</v>
      </c>
      <c r="CH175" s="101">
        <v>-0.34906365607858097</v>
      </c>
      <c r="CI175" s="101">
        <v>-0.74613507462686601</v>
      </c>
      <c r="CJ175" s="101">
        <v>-0.33110972913211695</v>
      </c>
      <c r="CK175" s="101">
        <v>-0.15865830845771101</v>
      </c>
      <c r="CL175" s="101">
        <v>0.32158120289640896</v>
      </c>
      <c r="CM175" s="101">
        <v>-0.231779297954671</v>
      </c>
      <c r="CN175" s="101">
        <v>0.20203358208955202</v>
      </c>
      <c r="CO175" s="101">
        <v>-0.67952992049100303</v>
      </c>
      <c r="CP175" s="101">
        <v>8.1093396653098088E-2</v>
      </c>
      <c r="CQ175" s="101">
        <v>-0.16279712548369299</v>
      </c>
      <c r="CR175" s="101">
        <v>3.0797576632964199</v>
      </c>
      <c r="CS175" s="101">
        <v>0</v>
      </c>
      <c r="CT175" s="98">
        <v>-0.65168797333333339</v>
      </c>
      <c r="CU175" s="98">
        <v>-3.1138640000000231E-2</v>
      </c>
      <c r="CV175" s="98">
        <v>-0.6506773066666669</v>
      </c>
      <c r="CW175" s="98">
        <v>3.0564480266666667</v>
      </c>
      <c r="CX175" s="16" t="s">
        <v>84</v>
      </c>
      <c r="CY175" s="16" t="s">
        <v>85</v>
      </c>
      <c r="CZ175" s="98" t="b">
        <v>0</v>
      </c>
      <c r="DA175" s="98" t="b">
        <v>1</v>
      </c>
      <c r="DB175" s="98">
        <v>-0.74107133333333342</v>
      </c>
      <c r="DC175" s="98">
        <v>0.66021799999999997</v>
      </c>
      <c r="DD175" s="102">
        <v>0</v>
      </c>
      <c r="DE175" s="36">
        <v>0.6417413499211766</v>
      </c>
      <c r="DF175" s="36">
        <v>0.42158888522579169</v>
      </c>
      <c r="DG175" s="102">
        <v>0.36195120919389745</v>
      </c>
      <c r="DH175" s="16">
        <v>0</v>
      </c>
      <c r="DI175" s="16">
        <v>0</v>
      </c>
      <c r="DJ175" s="16" t="b">
        <v>0</v>
      </c>
      <c r="DK175" s="16" t="b">
        <v>0</v>
      </c>
    </row>
    <row r="176" spans="1:115" x14ac:dyDescent="0.2">
      <c r="A176" s="93" t="s">
        <v>275</v>
      </c>
      <c r="B176" s="16" t="s">
        <v>77</v>
      </c>
      <c r="C176" s="16" t="s">
        <v>78</v>
      </c>
      <c r="D176" s="16" t="s">
        <v>67</v>
      </c>
      <c r="E176" s="92" t="s">
        <v>98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  <c r="K176" s="36">
        <v>3.032E-3</v>
      </c>
      <c r="L176" s="36">
        <v>0</v>
      </c>
      <c r="M176" s="36">
        <v>0</v>
      </c>
      <c r="N176" s="36">
        <v>0</v>
      </c>
      <c r="O176" s="36">
        <v>0</v>
      </c>
      <c r="P176" s="36">
        <v>0</v>
      </c>
      <c r="Q176" s="36">
        <v>0</v>
      </c>
      <c r="R176" s="94">
        <v>2.7563636363636364E-4</v>
      </c>
      <c r="S176" s="94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0.28803999999999996</v>
      </c>
      <c r="AB176" s="7">
        <v>0</v>
      </c>
      <c r="AC176" s="95">
        <v>0.28803999999999996</v>
      </c>
      <c r="AD176" s="95">
        <v>0.28803999999999996</v>
      </c>
      <c r="AE176" s="95">
        <v>0</v>
      </c>
      <c r="AF176" s="95">
        <v>0</v>
      </c>
      <c r="AG176" s="96">
        <v>0.28803999999999996</v>
      </c>
      <c r="AH176" s="96">
        <v>11.377830382391368</v>
      </c>
      <c r="AI176" s="96">
        <v>528.07333333333327</v>
      </c>
      <c r="AJ176" s="96">
        <v>0</v>
      </c>
      <c r="AK176" s="96">
        <v>528.07333333333327</v>
      </c>
      <c r="AL176" s="96">
        <v>3.9865952982315205E-2</v>
      </c>
      <c r="AM176" s="97">
        <v>0.10596467844655484</v>
      </c>
      <c r="AN176" s="97">
        <v>0</v>
      </c>
      <c r="AO176" s="36">
        <v>0</v>
      </c>
      <c r="AP176" s="36">
        <v>3.1987599999999998E-2</v>
      </c>
      <c r="AQ176" s="36">
        <v>3.1987599999999998E-2</v>
      </c>
      <c r="AR176" s="36">
        <v>3.1987599999999998E-2</v>
      </c>
      <c r="AS176" s="36">
        <v>3.1987599999999998E-2</v>
      </c>
      <c r="AT176" s="36">
        <v>3.1987599999999998E-2</v>
      </c>
      <c r="AU176" s="36">
        <v>6.3705763927189019E-3</v>
      </c>
      <c r="AV176" s="36">
        <v>0</v>
      </c>
      <c r="AW176" s="36">
        <v>0</v>
      </c>
      <c r="AX176" s="36">
        <v>0</v>
      </c>
      <c r="AY176" s="36">
        <v>0</v>
      </c>
      <c r="AZ176" s="36">
        <v>0</v>
      </c>
      <c r="BA176" s="36">
        <v>0</v>
      </c>
      <c r="BB176" s="36">
        <v>0</v>
      </c>
      <c r="BC176" s="98">
        <v>6.3975199999999996E-2</v>
      </c>
      <c r="BD176" s="99">
        <v>-0.12173142360728108</v>
      </c>
      <c r="BE176" s="100">
        <v>0</v>
      </c>
      <c r="BF176" s="100">
        <v>0</v>
      </c>
      <c r="BG176" s="100">
        <v>0</v>
      </c>
      <c r="BH176" s="100">
        <v>0</v>
      </c>
      <c r="BI176" s="100">
        <v>0</v>
      </c>
      <c r="BJ176" s="100">
        <v>0</v>
      </c>
      <c r="BK176" s="100">
        <v>0</v>
      </c>
      <c r="BL176" s="100">
        <v>0</v>
      </c>
      <c r="BM176" s="100">
        <v>0</v>
      </c>
      <c r="BN176" s="100">
        <v>0</v>
      </c>
      <c r="BO176" s="100">
        <v>0</v>
      </c>
      <c r="BP176" s="100">
        <v>0</v>
      </c>
      <c r="BQ176" s="100">
        <v>0</v>
      </c>
      <c r="BR176" s="100">
        <v>0</v>
      </c>
      <c r="BS176" s="100">
        <v>0</v>
      </c>
      <c r="BT176" s="100">
        <v>0</v>
      </c>
      <c r="BU176" s="100">
        <v>0</v>
      </c>
      <c r="BV176" s="101">
        <v>1</v>
      </c>
      <c r="BW176" s="101">
        <v>1</v>
      </c>
      <c r="BX176" s="101">
        <v>1</v>
      </c>
      <c r="BY176" s="101">
        <v>1</v>
      </c>
      <c r="BZ176" s="101">
        <v>1</v>
      </c>
      <c r="CA176" s="101">
        <v>0</v>
      </c>
      <c r="CB176" s="101">
        <v>1</v>
      </c>
      <c r="CC176" s="101">
        <v>1</v>
      </c>
      <c r="CD176" s="101">
        <v>1</v>
      </c>
      <c r="CE176" s="101">
        <v>0</v>
      </c>
      <c r="CF176" s="101">
        <v>0</v>
      </c>
      <c r="CG176" s="101">
        <v>0</v>
      </c>
      <c r="CH176" s="101" t="s">
        <v>73</v>
      </c>
      <c r="CI176" s="101" t="s">
        <v>73</v>
      </c>
      <c r="CJ176" s="101" t="s">
        <v>73</v>
      </c>
      <c r="CK176" s="101" t="s">
        <v>73</v>
      </c>
      <c r="CL176" s="101" t="s">
        <v>73</v>
      </c>
      <c r="CM176" s="101">
        <v>-1</v>
      </c>
      <c r="CN176" s="101" t="s">
        <v>73</v>
      </c>
      <c r="CO176" s="101" t="s">
        <v>73</v>
      </c>
      <c r="CP176" s="101" t="s">
        <v>73</v>
      </c>
      <c r="CQ176" s="101" t="s">
        <v>73</v>
      </c>
      <c r="CR176" s="101" t="s">
        <v>73</v>
      </c>
      <c r="CS176" s="101">
        <v>0</v>
      </c>
      <c r="CT176" s="98">
        <v>0.25605239999999996</v>
      </c>
      <c r="CU176" s="98">
        <v>0.22406479999999995</v>
      </c>
      <c r="CV176" s="98">
        <v>0.22406479999999995</v>
      </c>
      <c r="CW176" s="98">
        <v>0.22406479999999995</v>
      </c>
      <c r="CX176" s="16" t="s">
        <v>94</v>
      </c>
      <c r="CY176" s="16" t="s">
        <v>95</v>
      </c>
      <c r="CZ176" s="98" t="b">
        <v>1</v>
      </c>
      <c r="DA176" s="98" t="b">
        <v>0</v>
      </c>
      <c r="DB176" s="98">
        <v>0.28803999999999996</v>
      </c>
      <c r="DC176" s="98">
        <v>0.25605239999999996</v>
      </c>
      <c r="DD176" s="102" t="s">
        <v>75</v>
      </c>
      <c r="DE176" s="36">
        <v>8.38000530363131E-4</v>
      </c>
      <c r="DF176" s="36">
        <v>1.5264430281836357E-2</v>
      </c>
      <c r="DG176" s="102">
        <v>0.97845407131132411</v>
      </c>
      <c r="DH176" s="16">
        <v>0</v>
      </c>
      <c r="DI176" s="16">
        <v>0.28803999999999996</v>
      </c>
      <c r="DJ176" s="16" t="s">
        <v>96</v>
      </c>
      <c r="DK176" s="16" t="b">
        <v>0</v>
      </c>
    </row>
    <row r="177" spans="1:115" x14ac:dyDescent="0.2">
      <c r="A177" s="93" t="s">
        <v>276</v>
      </c>
      <c r="B177" s="16" t="s">
        <v>65</v>
      </c>
      <c r="C177" s="16" t="s">
        <v>101</v>
      </c>
      <c r="D177" s="16" t="s">
        <v>67</v>
      </c>
      <c r="E177" s="92" t="s">
        <v>68</v>
      </c>
      <c r="F177" s="36">
        <v>11.6732</v>
      </c>
      <c r="G177" s="36">
        <v>4.3155466666666662</v>
      </c>
      <c r="H177" s="36">
        <v>12.117893333333333</v>
      </c>
      <c r="I177" s="36">
        <v>9.894426666666666</v>
      </c>
      <c r="J177" s="36">
        <v>31.755146666666672</v>
      </c>
      <c r="K177" s="36">
        <v>30.512026666666671</v>
      </c>
      <c r="L177" s="36">
        <v>33.71584</v>
      </c>
      <c r="M177" s="36">
        <v>6.1852800000000006</v>
      </c>
      <c r="N177" s="36">
        <v>2.3447466666666665</v>
      </c>
      <c r="O177" s="36">
        <v>0.64682666666666666</v>
      </c>
      <c r="P177" s="36">
        <v>7.9236266666666664</v>
      </c>
      <c r="Q177" s="36">
        <v>8.8332266666666666</v>
      </c>
      <c r="R177" s="94">
        <v>13.734959999999997</v>
      </c>
      <c r="S177" s="94">
        <v>3.6383999999999999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8.1661866666666665</v>
      </c>
      <c r="AC177" s="95">
        <v>8.1661866666666665</v>
      </c>
      <c r="AD177" s="95">
        <v>8.1661866666666665</v>
      </c>
      <c r="AE177" s="95">
        <v>0</v>
      </c>
      <c r="AF177" s="95">
        <v>0</v>
      </c>
      <c r="AG177" s="96">
        <v>8.1661866666666665</v>
      </c>
      <c r="AH177" s="96">
        <v>0.2927763265305241</v>
      </c>
      <c r="AI177" s="96">
        <v>0.30044836889870002</v>
      </c>
      <c r="AJ177" s="96">
        <v>0</v>
      </c>
      <c r="AK177" s="96">
        <v>0.30044836889870002</v>
      </c>
      <c r="AL177" s="96">
        <v>15.966637666844797</v>
      </c>
      <c r="AM177" s="97">
        <v>30.307323889067014</v>
      </c>
      <c r="AN177" s="97">
        <v>0</v>
      </c>
      <c r="AO177" s="36">
        <v>8.8332266666666666</v>
      </c>
      <c r="AP177" s="36">
        <v>0</v>
      </c>
      <c r="AQ177" s="36">
        <v>3.4303358098670409</v>
      </c>
      <c r="AR177" s="36">
        <v>3.1839588655415638</v>
      </c>
      <c r="AS177" s="36">
        <v>10.492014438413579</v>
      </c>
      <c r="AT177" s="36">
        <v>32.563640009537067</v>
      </c>
      <c r="AU177" s="36">
        <v>35.228955606353722</v>
      </c>
      <c r="AV177" s="36">
        <v>33.849846268485642</v>
      </c>
      <c r="AW177" s="36">
        <v>37.404136188031835</v>
      </c>
      <c r="AX177" s="36">
        <v>6.8619098762216675</v>
      </c>
      <c r="AY177" s="36">
        <v>1.8461097157579316</v>
      </c>
      <c r="AZ177" s="36">
        <v>7.4441906209624626</v>
      </c>
      <c r="BA177" s="36">
        <v>5.4136883810300267</v>
      </c>
      <c r="BB177" s="36">
        <v>5.5146160159038091</v>
      </c>
      <c r="BC177" s="98">
        <v>3.4303358098670409</v>
      </c>
      <c r="BD177" s="99">
        <v>175.06721512943966</v>
      </c>
      <c r="BE177" s="100">
        <v>0</v>
      </c>
      <c r="BF177" s="100">
        <v>0</v>
      </c>
      <c r="BG177" s="100">
        <v>7.4385066666666679</v>
      </c>
      <c r="BH177" s="100">
        <v>32.563679999999998</v>
      </c>
      <c r="BI177" s="100">
        <v>0</v>
      </c>
      <c r="BJ177" s="100">
        <v>0</v>
      </c>
      <c r="BK177" s="100">
        <v>0.8540133333333334</v>
      </c>
      <c r="BL177" s="100">
        <v>0</v>
      </c>
      <c r="BM177" s="100">
        <v>0</v>
      </c>
      <c r="BN177" s="100">
        <v>0</v>
      </c>
      <c r="BO177" s="100">
        <v>0</v>
      </c>
      <c r="BP177" s="100">
        <v>0</v>
      </c>
      <c r="BQ177" s="100">
        <v>0</v>
      </c>
      <c r="BR177" s="100">
        <v>0</v>
      </c>
      <c r="BS177" s="100">
        <v>0</v>
      </c>
      <c r="BT177" s="100">
        <v>0</v>
      </c>
      <c r="BU177" s="100">
        <v>0</v>
      </c>
      <c r="BV177" s="101">
        <v>0.76005766233766192</v>
      </c>
      <c r="BW177" s="101">
        <v>0</v>
      </c>
      <c r="BX177" s="101">
        <v>0.83874436000000008</v>
      </c>
      <c r="BY177" s="101">
        <v>0</v>
      </c>
      <c r="BZ177" s="101">
        <v>0</v>
      </c>
      <c r="CA177" s="101">
        <v>0.55386810202053705</v>
      </c>
      <c r="CB177" s="101">
        <v>0.18827878703960099</v>
      </c>
      <c r="CC177" s="101">
        <v>0.72240527182866598</v>
      </c>
      <c r="CD177" s="101">
        <v>0.70970193965517192</v>
      </c>
      <c r="CE177" s="101">
        <v>0</v>
      </c>
      <c r="CF177" s="101">
        <v>0.61586230867346903</v>
      </c>
      <c r="CG177" s="101">
        <v>0</v>
      </c>
      <c r="CH177" s="101">
        <v>0.23994233766233802</v>
      </c>
      <c r="CI177" s="101">
        <v>3.15442824074074</v>
      </c>
      <c r="CJ177" s="101">
        <v>0.16125564000000001</v>
      </c>
      <c r="CK177" s="101">
        <v>1.82327410623085</v>
      </c>
      <c r="CL177" s="101">
        <v>1.08229528779254</v>
      </c>
      <c r="CM177" s="101">
        <v>0.44613189797946295</v>
      </c>
      <c r="CN177" s="101">
        <v>-0.81172121296039901</v>
      </c>
      <c r="CO177" s="101">
        <v>0.27759472817133402</v>
      </c>
      <c r="CP177" s="101">
        <v>-0.29029806034482797</v>
      </c>
      <c r="CQ177" s="101">
        <v>9.3739445312500003</v>
      </c>
      <c r="CR177" s="101">
        <v>-0.38413769132653103</v>
      </c>
      <c r="CS177" s="101">
        <v>0</v>
      </c>
      <c r="CT177" s="98">
        <v>7.312173333333333</v>
      </c>
      <c r="CU177" s="98">
        <v>3.881837523466293</v>
      </c>
      <c r="CV177" s="98">
        <v>11.566721134458437</v>
      </c>
      <c r="CW177" s="98">
        <v>29.383838894919752</v>
      </c>
      <c r="CX177" s="16" t="s">
        <v>69</v>
      </c>
      <c r="CY177" s="16" t="s">
        <v>70</v>
      </c>
      <c r="CZ177" s="98" t="b">
        <v>0</v>
      </c>
      <c r="DA177" s="98" t="b">
        <v>1</v>
      </c>
      <c r="DB177" s="98">
        <v>7.312173333333333</v>
      </c>
      <c r="DC177" s="98">
        <v>8.1661866666666665</v>
      </c>
      <c r="DD177" s="102">
        <v>0</v>
      </c>
      <c r="DE177" s="36">
        <v>11.290127174585155</v>
      </c>
      <c r="DF177" s="36">
        <v>14.036532738246288</v>
      </c>
      <c r="DG177" s="102">
        <v>2.5535310430534142E-2</v>
      </c>
      <c r="DH177" s="16">
        <v>0</v>
      </c>
      <c r="DI177" s="16">
        <v>0</v>
      </c>
      <c r="DJ177" s="16" t="b">
        <v>0</v>
      </c>
      <c r="DK177" s="16" t="b">
        <v>1</v>
      </c>
    </row>
    <row r="178" spans="1:115" x14ac:dyDescent="0.2">
      <c r="A178" s="93" t="s">
        <v>277</v>
      </c>
      <c r="B178" s="16" t="s">
        <v>77</v>
      </c>
      <c r="C178" s="16" t="s">
        <v>78</v>
      </c>
      <c r="D178" s="16" t="s">
        <v>67</v>
      </c>
      <c r="E178" s="92" t="s">
        <v>98</v>
      </c>
      <c r="F178" s="36">
        <v>0.28298666666666666</v>
      </c>
      <c r="G178" s="36">
        <v>0.22083066666666668</v>
      </c>
      <c r="H178" s="36">
        <v>0</v>
      </c>
      <c r="I178" s="36">
        <v>0.24458133333333332</v>
      </c>
      <c r="J178" s="36">
        <v>0.25317200000000001</v>
      </c>
      <c r="K178" s="36">
        <v>0.18090933333333334</v>
      </c>
      <c r="L178" s="36">
        <v>0.14553599999999997</v>
      </c>
      <c r="M178" s="36">
        <v>0.62105466666666664</v>
      </c>
      <c r="N178" s="36">
        <v>0.52504133333333336</v>
      </c>
      <c r="O178" s="36">
        <v>-0.107636</v>
      </c>
      <c r="P178" s="36">
        <v>0.26327866666666666</v>
      </c>
      <c r="Q178" s="36">
        <v>0.34665866666666667</v>
      </c>
      <c r="R178" s="94">
        <v>0.23906860606060606</v>
      </c>
      <c r="S178" s="94">
        <v>0.22689466666666666</v>
      </c>
      <c r="T178" s="7">
        <v>0</v>
      </c>
      <c r="U178" s="7">
        <v>2.8298666666666666E-3</v>
      </c>
      <c r="V178" s="7">
        <v>0</v>
      </c>
      <c r="W178" s="7">
        <v>0.90131253333333317</v>
      </c>
      <c r="X178" s="7">
        <v>0</v>
      </c>
      <c r="Y178" s="7">
        <v>0</v>
      </c>
      <c r="Z178" s="7">
        <v>0</v>
      </c>
      <c r="AA178" s="7">
        <v>0.45419359999999998</v>
      </c>
      <c r="AB178" s="7">
        <v>0</v>
      </c>
      <c r="AC178" s="95">
        <v>1.3583359999999998</v>
      </c>
      <c r="AD178" s="95">
        <v>1.2748549333333332</v>
      </c>
      <c r="AE178" s="95">
        <v>7.782133333333334E-2</v>
      </c>
      <c r="AF178" s="95">
        <v>5.6597333333333333E-3</v>
      </c>
      <c r="AG178" s="96">
        <v>1.3583359999999998</v>
      </c>
      <c r="AH178" s="96">
        <v>1.7520544178015627</v>
      </c>
      <c r="AI178" s="96">
        <v>2.6947356392518578</v>
      </c>
      <c r="AJ178" s="96">
        <v>2.6797815014091726</v>
      </c>
      <c r="AK178" s="96">
        <v>5.3745171406610304</v>
      </c>
      <c r="AL178" s="96">
        <v>0.95009422088805762</v>
      </c>
      <c r="AM178" s="97">
        <v>2.3449826653325023</v>
      </c>
      <c r="AN178" s="97">
        <v>0.5053333333333333</v>
      </c>
      <c r="AO178" s="36">
        <v>0.34665866666666667</v>
      </c>
      <c r="AP178" s="36">
        <v>0</v>
      </c>
      <c r="AQ178" s="36">
        <v>0.11521915801126392</v>
      </c>
      <c r="AR178" s="36">
        <v>0.17567277731714906</v>
      </c>
      <c r="AS178" s="36">
        <v>0.33412652522481889</v>
      </c>
      <c r="AT178" s="36">
        <v>0.5510312183983247</v>
      </c>
      <c r="AU178" s="36">
        <v>0.26583060000000003</v>
      </c>
      <c r="AV178" s="36">
        <v>0.18995480000000001</v>
      </c>
      <c r="AW178" s="36">
        <v>0.1528128</v>
      </c>
      <c r="AX178" s="36">
        <v>0.6521074</v>
      </c>
      <c r="AY178" s="36">
        <v>0.51959014734460474</v>
      </c>
      <c r="AZ178" s="36">
        <v>1.0273426666666667</v>
      </c>
      <c r="BA178" s="36">
        <v>0.56280784481310475</v>
      </c>
      <c r="BB178" s="36">
        <v>0.23357648669807435</v>
      </c>
      <c r="BC178" s="98">
        <v>-0.78892324198873598</v>
      </c>
      <c r="BD178" s="99">
        <v>4.2106596664627434</v>
      </c>
      <c r="BE178" s="100">
        <v>0</v>
      </c>
      <c r="BF178" s="100">
        <v>0</v>
      </c>
      <c r="BG178" s="100">
        <v>0.79236266666666677</v>
      </c>
      <c r="BH178" s="100">
        <v>0</v>
      </c>
      <c r="BI178" s="100">
        <v>0.4754176</v>
      </c>
      <c r="BJ178" s="100">
        <v>0</v>
      </c>
      <c r="BK178" s="100">
        <v>0.42094266666666669</v>
      </c>
      <c r="BL178" s="100">
        <v>2.2234666666666666E-2</v>
      </c>
      <c r="BM178" s="100">
        <v>1.7686666666666667E-2</v>
      </c>
      <c r="BN178" s="100">
        <v>3.032E-3</v>
      </c>
      <c r="BO178" s="100">
        <v>0</v>
      </c>
      <c r="BP178" s="100">
        <v>1.2677802666666667</v>
      </c>
      <c r="BQ178" s="100">
        <v>0</v>
      </c>
      <c r="BR178" s="100">
        <v>0</v>
      </c>
      <c r="BS178" s="100">
        <v>0.79236266666666677</v>
      </c>
      <c r="BT178" s="100">
        <v>0</v>
      </c>
      <c r="BU178" s="100">
        <v>0.4754176</v>
      </c>
      <c r="BV178" s="101">
        <v>0.28176071428571403</v>
      </c>
      <c r="BW178" s="101">
        <v>0.49431495405179599</v>
      </c>
      <c r="BX178" s="101">
        <v>0</v>
      </c>
      <c r="BY178" s="101">
        <v>0</v>
      </c>
      <c r="BZ178" s="101">
        <v>0.33226256983240199</v>
      </c>
      <c r="CA178" s="101">
        <v>0.58127232142857199</v>
      </c>
      <c r="CB178" s="101">
        <v>0</v>
      </c>
      <c r="CC178" s="101">
        <v>0.82030519480519504</v>
      </c>
      <c r="CD178" s="101">
        <v>0.927554054054054</v>
      </c>
      <c r="CE178" s="101">
        <v>0</v>
      </c>
      <c r="CF178" s="101">
        <v>0.85552330599913706</v>
      </c>
      <c r="CG178" s="101">
        <v>0</v>
      </c>
      <c r="CH178" s="101">
        <v>-0.71823928571428597</v>
      </c>
      <c r="CI178" s="101">
        <v>-0.50568504594820407</v>
      </c>
      <c r="CJ178" s="101">
        <v>9.0222321428571401</v>
      </c>
      <c r="CK178" s="101">
        <v>1.0124774220032799</v>
      </c>
      <c r="CL178" s="101">
        <v>-0.6677374301675979</v>
      </c>
      <c r="CM178" s="101">
        <v>-0.41872767857142895</v>
      </c>
      <c r="CN178" s="101">
        <v>2.1790021008403402</v>
      </c>
      <c r="CO178" s="101">
        <v>-0.17969480519480499</v>
      </c>
      <c r="CP178" s="101">
        <v>-7.2445945945945903E-2</v>
      </c>
      <c r="CQ178" s="101">
        <v>3.8818088386433698</v>
      </c>
      <c r="CR178" s="101">
        <v>0.14447669400086299</v>
      </c>
      <c r="CS178" s="101">
        <v>0</v>
      </c>
      <c r="CT178" s="98">
        <v>0.9373933333333333</v>
      </c>
      <c r="CU178" s="98">
        <v>0.82217417532206927</v>
      </c>
      <c r="CV178" s="98">
        <v>2.3464458893495173</v>
      </c>
      <c r="CW178" s="98">
        <v>0.6032668081085143</v>
      </c>
      <c r="CX178" s="16" t="s">
        <v>194</v>
      </c>
      <c r="CY178" s="16" t="s">
        <v>195</v>
      </c>
      <c r="CZ178" s="98" t="b">
        <v>0</v>
      </c>
      <c r="DA178" s="98" t="b">
        <v>0</v>
      </c>
      <c r="DB178" s="98">
        <v>0.93173359999999994</v>
      </c>
      <c r="DC178" s="98">
        <v>1.3526762666666665</v>
      </c>
      <c r="DD178" s="102">
        <v>0</v>
      </c>
      <c r="DE178" s="36">
        <v>0.1894884144112742</v>
      </c>
      <c r="DF178" s="36">
        <v>0.27087492071853941</v>
      </c>
      <c r="DG178" s="102">
        <v>0.34982326567366462</v>
      </c>
      <c r="DH178" s="16">
        <v>0.46096506666666665</v>
      </c>
      <c r="DI178" s="16">
        <v>0</v>
      </c>
      <c r="DJ178" s="16" t="b">
        <v>0</v>
      </c>
      <c r="DK178" s="16" t="b">
        <v>1</v>
      </c>
    </row>
    <row r="179" spans="1:115" x14ac:dyDescent="0.2">
      <c r="A179" s="93" t="s">
        <v>278</v>
      </c>
      <c r="B179" s="16" t="s">
        <v>77</v>
      </c>
      <c r="C179" s="16" t="s">
        <v>66</v>
      </c>
      <c r="D179" s="16" t="s">
        <v>67</v>
      </c>
      <c r="E179" s="92" t="s">
        <v>98</v>
      </c>
      <c r="F179" s="36">
        <v>-4.548E-2</v>
      </c>
      <c r="G179" s="36">
        <v>0</v>
      </c>
      <c r="H179" s="36">
        <v>0</v>
      </c>
      <c r="I179" s="36">
        <v>0</v>
      </c>
      <c r="J179" s="36">
        <v>0</v>
      </c>
      <c r="K179" s="36">
        <v>0</v>
      </c>
      <c r="L179" s="36">
        <v>0</v>
      </c>
      <c r="M179" s="36">
        <v>0</v>
      </c>
      <c r="N179" s="36">
        <v>0</v>
      </c>
      <c r="O179" s="36">
        <v>0</v>
      </c>
      <c r="P179" s="36">
        <v>0</v>
      </c>
      <c r="Q179" s="36">
        <v>0</v>
      </c>
      <c r="R179" s="94">
        <v>-4.1345454545454541E-3</v>
      </c>
      <c r="S179" s="94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8.5906666666666673E-2</v>
      </c>
      <c r="Z179" s="7">
        <v>0</v>
      </c>
      <c r="AA179" s="7">
        <v>0.5053333333333333</v>
      </c>
      <c r="AB179" s="7">
        <v>0</v>
      </c>
      <c r="AC179" s="95">
        <v>0.59123999999999999</v>
      </c>
      <c r="AD179" s="95">
        <v>0.59123999999999999</v>
      </c>
      <c r="AE179" s="95">
        <v>0</v>
      </c>
      <c r="AF179" s="95">
        <v>0</v>
      </c>
      <c r="AG179" s="96">
        <v>0.59123999999999999</v>
      </c>
      <c r="AH179" s="96">
        <v>0</v>
      </c>
      <c r="AI179" s="96">
        <v>-72.262666666666661</v>
      </c>
      <c r="AJ179" s="96">
        <v>0</v>
      </c>
      <c r="AK179" s="96">
        <v>-72.262666666666661</v>
      </c>
      <c r="AL179" s="96">
        <v>0.50345226063352344</v>
      </c>
      <c r="AM179" s="97">
        <v>0.69244692730019008</v>
      </c>
      <c r="AN179" s="97">
        <v>0.5053333333333333</v>
      </c>
      <c r="AO179" s="36">
        <v>0</v>
      </c>
      <c r="AP179" s="36">
        <v>0</v>
      </c>
      <c r="AQ179" s="36">
        <v>0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0</v>
      </c>
      <c r="AY179" s="36">
        <v>0</v>
      </c>
      <c r="AZ179" s="36">
        <v>0</v>
      </c>
      <c r="BA179" s="36">
        <v>0</v>
      </c>
      <c r="BB179" s="36">
        <v>0</v>
      </c>
      <c r="BC179" s="98">
        <v>0</v>
      </c>
      <c r="BD179" s="99">
        <v>-0.59123999999999999</v>
      </c>
      <c r="BE179" s="100">
        <v>0</v>
      </c>
      <c r="BF179" s="100">
        <v>0</v>
      </c>
      <c r="BG179" s="100">
        <v>0</v>
      </c>
      <c r="BH179" s="100">
        <v>0</v>
      </c>
      <c r="BI179" s="100">
        <v>0</v>
      </c>
      <c r="BJ179" s="100">
        <v>0</v>
      </c>
      <c r="BK179" s="100">
        <v>0.45985333333333334</v>
      </c>
      <c r="BL179" s="100">
        <v>0</v>
      </c>
      <c r="BM179" s="100">
        <v>0</v>
      </c>
      <c r="BN179" s="100">
        <v>0</v>
      </c>
      <c r="BO179" s="100">
        <v>0</v>
      </c>
      <c r="BP179" s="100">
        <v>0</v>
      </c>
      <c r="BQ179" s="100">
        <v>0</v>
      </c>
      <c r="BR179" s="100">
        <v>0</v>
      </c>
      <c r="BS179" s="100">
        <v>0</v>
      </c>
      <c r="BT179" s="100">
        <v>0</v>
      </c>
      <c r="BU179" s="100">
        <v>0</v>
      </c>
      <c r="BV179" s="101">
        <v>0</v>
      </c>
      <c r="BW179" s="101">
        <v>0</v>
      </c>
      <c r="BX179" s="101">
        <v>1</v>
      </c>
      <c r="BY179" s="101">
        <v>1</v>
      </c>
      <c r="BZ179" s="101">
        <v>1</v>
      </c>
      <c r="CA179" s="101">
        <v>1</v>
      </c>
      <c r="CB179" s="101">
        <v>1</v>
      </c>
      <c r="CC179" s="101">
        <v>1</v>
      </c>
      <c r="CD179" s="101">
        <v>1</v>
      </c>
      <c r="CE179" s="101">
        <v>1</v>
      </c>
      <c r="CF179" s="101">
        <v>1</v>
      </c>
      <c r="CG179" s="101">
        <v>0</v>
      </c>
      <c r="CH179" s="101">
        <v>7</v>
      </c>
      <c r="CI179" s="101" t="s">
        <v>73</v>
      </c>
      <c r="CJ179" s="101" t="s">
        <v>73</v>
      </c>
      <c r="CK179" s="101" t="s">
        <v>73</v>
      </c>
      <c r="CL179" s="101" t="s">
        <v>73</v>
      </c>
      <c r="CM179" s="101" t="s">
        <v>73</v>
      </c>
      <c r="CN179" s="101" t="s">
        <v>73</v>
      </c>
      <c r="CO179" s="101" t="s">
        <v>73</v>
      </c>
      <c r="CP179" s="101" t="s">
        <v>73</v>
      </c>
      <c r="CQ179" s="101" t="s">
        <v>73</v>
      </c>
      <c r="CR179" s="101" t="s">
        <v>73</v>
      </c>
      <c r="CS179" s="101">
        <v>0</v>
      </c>
      <c r="CT179" s="98">
        <v>0.1313866666666666</v>
      </c>
      <c r="CU179" s="98">
        <v>0.1313866666666666</v>
      </c>
      <c r="CV179" s="98">
        <v>0.1313866666666666</v>
      </c>
      <c r="CW179" s="98">
        <v>0.1313866666666666</v>
      </c>
      <c r="CX179" s="16" t="s">
        <v>94</v>
      </c>
      <c r="CY179" s="16" t="s">
        <v>95</v>
      </c>
      <c r="CZ179" s="98" t="b">
        <v>0</v>
      </c>
      <c r="DA179" s="98" t="b">
        <v>0</v>
      </c>
      <c r="DB179" s="98">
        <v>0.1313866666666666</v>
      </c>
      <c r="DC179" s="98">
        <v>0.59123999999999999</v>
      </c>
      <c r="DD179" s="102">
        <v>0</v>
      </c>
      <c r="DE179" s="36">
        <v>1.2570007955446966E-2</v>
      </c>
      <c r="DF179" s="36">
        <v>0</v>
      </c>
      <c r="DG179" s="102">
        <v>1</v>
      </c>
      <c r="DH179" s="16">
        <v>0</v>
      </c>
      <c r="DI179" s="16">
        <v>0.1313866666666666</v>
      </c>
      <c r="DJ179" s="16" t="s">
        <v>96</v>
      </c>
      <c r="DK179" s="16" t="b">
        <v>0</v>
      </c>
    </row>
    <row r="180" spans="1:115" x14ac:dyDescent="0.2">
      <c r="A180" s="93" t="s">
        <v>279</v>
      </c>
      <c r="B180" s="16" t="s">
        <v>65</v>
      </c>
      <c r="C180" s="16" t="s">
        <v>66</v>
      </c>
      <c r="D180" s="16" t="s">
        <v>67</v>
      </c>
      <c r="E180" s="92" t="s">
        <v>68</v>
      </c>
      <c r="F180" s="36">
        <v>0.15159999999999998</v>
      </c>
      <c r="G180" s="36">
        <v>0</v>
      </c>
      <c r="H180" s="36">
        <v>0.54576000000000002</v>
      </c>
      <c r="I180" s="36">
        <v>0.11117333333333333</v>
      </c>
      <c r="J180" s="36">
        <v>0</v>
      </c>
      <c r="K180" s="36">
        <v>0</v>
      </c>
      <c r="L180" s="36">
        <v>0</v>
      </c>
      <c r="M180" s="36">
        <v>0.40426666666666666</v>
      </c>
      <c r="N180" s="36">
        <v>0</v>
      </c>
      <c r="O180" s="36">
        <v>0</v>
      </c>
      <c r="P180" s="36">
        <v>0.30319999999999997</v>
      </c>
      <c r="Q180" s="36">
        <v>0</v>
      </c>
      <c r="R180" s="94">
        <v>0.13781818181818184</v>
      </c>
      <c r="S180" s="94">
        <v>0.10106666666666667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9.0959999999999999E-2</v>
      </c>
      <c r="AA180" s="7">
        <v>0</v>
      </c>
      <c r="AB180" s="7">
        <v>0</v>
      </c>
      <c r="AC180" s="95">
        <v>9.0959999999999999E-2</v>
      </c>
      <c r="AD180" s="95">
        <v>9.0959999999999999E-2</v>
      </c>
      <c r="AE180" s="95">
        <v>0</v>
      </c>
      <c r="AF180" s="95">
        <v>0</v>
      </c>
      <c r="AG180" s="96">
        <v>9.0959999999999999E-2</v>
      </c>
      <c r="AH180" s="96">
        <v>0</v>
      </c>
      <c r="AI180" s="96">
        <v>0.33351999999999998</v>
      </c>
      <c r="AJ180" s="96">
        <v>0</v>
      </c>
      <c r="AK180" s="96">
        <v>0.33351999999999998</v>
      </c>
      <c r="AL180" s="96">
        <v>0.31121272350675994</v>
      </c>
      <c r="AM180" s="97">
        <v>0.62451939017342661</v>
      </c>
      <c r="AN180" s="97">
        <v>0</v>
      </c>
      <c r="AO180" s="36">
        <v>0</v>
      </c>
      <c r="AP180" s="36">
        <v>0</v>
      </c>
      <c r="AQ180" s="36">
        <v>0</v>
      </c>
      <c r="AR180" s="36">
        <v>0</v>
      </c>
      <c r="AS180" s="36">
        <v>0</v>
      </c>
      <c r="AT180" s="36">
        <v>0</v>
      </c>
      <c r="AU180" s="36">
        <v>0</v>
      </c>
      <c r="AV180" s="36">
        <v>0</v>
      </c>
      <c r="AW180" s="36">
        <v>0</v>
      </c>
      <c r="AX180" s="36">
        <v>0</v>
      </c>
      <c r="AY180" s="36">
        <v>0</v>
      </c>
      <c r="AZ180" s="36">
        <v>0</v>
      </c>
      <c r="BA180" s="36">
        <v>0</v>
      </c>
      <c r="BB180" s="36">
        <v>0</v>
      </c>
      <c r="BC180" s="98">
        <v>0</v>
      </c>
      <c r="BD180" s="99">
        <v>-9.0959999999999999E-2</v>
      </c>
      <c r="BE180" s="100">
        <v>0</v>
      </c>
      <c r="BF180" s="100">
        <v>0</v>
      </c>
      <c r="BG180" s="100">
        <v>0</v>
      </c>
      <c r="BH180" s="100">
        <v>0</v>
      </c>
      <c r="BI180" s="100">
        <v>0</v>
      </c>
      <c r="BJ180" s="100">
        <v>0</v>
      </c>
      <c r="BK180" s="100">
        <v>0.39416000000000001</v>
      </c>
      <c r="BL180" s="100">
        <v>0</v>
      </c>
      <c r="BM180" s="100">
        <v>0</v>
      </c>
      <c r="BN180" s="100">
        <v>0</v>
      </c>
      <c r="BO180" s="100">
        <v>0</v>
      </c>
      <c r="BP180" s="100">
        <v>0</v>
      </c>
      <c r="BQ180" s="100">
        <v>0</v>
      </c>
      <c r="BR180" s="100">
        <v>0</v>
      </c>
      <c r="BS180" s="100">
        <v>0</v>
      </c>
      <c r="BT180" s="100">
        <v>0</v>
      </c>
      <c r="BU180" s="100">
        <v>0</v>
      </c>
      <c r="BV180" s="101">
        <v>0</v>
      </c>
      <c r="BW180" s="101">
        <v>1</v>
      </c>
      <c r="BX180" s="101">
        <v>0</v>
      </c>
      <c r="BY180" s="101">
        <v>0</v>
      </c>
      <c r="BZ180" s="101">
        <v>1</v>
      </c>
      <c r="CA180" s="101">
        <v>1</v>
      </c>
      <c r="CB180" s="101">
        <v>1</v>
      </c>
      <c r="CC180" s="101">
        <v>0</v>
      </c>
      <c r="CD180" s="101">
        <v>1</v>
      </c>
      <c r="CE180" s="101">
        <v>1</v>
      </c>
      <c r="CF180" s="101">
        <v>0</v>
      </c>
      <c r="CG180" s="101">
        <v>0</v>
      </c>
      <c r="CH180" s="101">
        <v>-1</v>
      </c>
      <c r="CI180" s="101" t="s">
        <v>73</v>
      </c>
      <c r="CJ180" s="101">
        <v>-1</v>
      </c>
      <c r="CK180" s="101">
        <v>-1</v>
      </c>
      <c r="CL180" s="101" t="s">
        <v>73</v>
      </c>
      <c r="CM180" s="101" t="s">
        <v>73</v>
      </c>
      <c r="CN180" s="101" t="s">
        <v>73</v>
      </c>
      <c r="CO180" s="101">
        <v>-1</v>
      </c>
      <c r="CP180" s="101" t="s">
        <v>73</v>
      </c>
      <c r="CQ180" s="101" t="s">
        <v>73</v>
      </c>
      <c r="CR180" s="101">
        <v>-1</v>
      </c>
      <c r="CS180" s="101">
        <v>0</v>
      </c>
      <c r="CT180" s="98">
        <v>-0.30320000000000008</v>
      </c>
      <c r="CU180" s="98">
        <v>-0.30320000000000008</v>
      </c>
      <c r="CV180" s="98">
        <v>-0.30320000000000008</v>
      </c>
      <c r="CW180" s="98">
        <v>-0.30320000000000008</v>
      </c>
      <c r="CX180" s="16" t="s">
        <v>84</v>
      </c>
      <c r="CY180" s="16" t="s">
        <v>85</v>
      </c>
      <c r="CZ180" s="98" t="b">
        <v>0</v>
      </c>
      <c r="DA180" s="98" t="b">
        <v>1</v>
      </c>
      <c r="DB180" s="98">
        <v>-0.30320000000000008</v>
      </c>
      <c r="DC180" s="98">
        <v>9.0959999999999999E-2</v>
      </c>
      <c r="DD180" s="102">
        <v>0</v>
      </c>
      <c r="DE180" s="36">
        <v>0.18189660343376601</v>
      </c>
      <c r="DF180" s="36">
        <v>0</v>
      </c>
      <c r="DG180" s="102">
        <v>1</v>
      </c>
      <c r="DH180" s="16">
        <v>0</v>
      </c>
      <c r="DI180" s="16">
        <v>-0.30320000000000008</v>
      </c>
      <c r="DJ180" s="16" t="b">
        <v>0</v>
      </c>
      <c r="DK180" s="16" t="b">
        <v>0</v>
      </c>
    </row>
    <row r="181" spans="1:115" x14ac:dyDescent="0.2">
      <c r="A181" s="93" t="s">
        <v>280</v>
      </c>
      <c r="B181" s="16" t="s">
        <v>77</v>
      </c>
      <c r="C181" s="16" t="s">
        <v>78</v>
      </c>
      <c r="D181" s="16" t="s">
        <v>67</v>
      </c>
      <c r="E181" s="92" t="s">
        <v>98</v>
      </c>
      <c r="F181" s="36">
        <v>2.1224E-2</v>
      </c>
      <c r="G181" s="36">
        <v>3.032E-3</v>
      </c>
      <c r="H181" s="36">
        <v>3.3352000000000007E-2</v>
      </c>
      <c r="I181" s="36">
        <v>3.3352000000000007E-2</v>
      </c>
      <c r="J181" s="36">
        <v>4.2448E-2</v>
      </c>
      <c r="K181" s="36">
        <v>5.7607999999999999E-2</v>
      </c>
      <c r="L181" s="36">
        <v>7.2767999999999985E-2</v>
      </c>
      <c r="M181" s="36">
        <v>6.3672000000000006E-2</v>
      </c>
      <c r="N181" s="36">
        <v>5.7607999999999999E-2</v>
      </c>
      <c r="O181" s="36">
        <v>3.032E-2</v>
      </c>
      <c r="P181" s="36">
        <v>9.7023999999999999E-2</v>
      </c>
      <c r="Q181" s="36">
        <v>1.2128E-2</v>
      </c>
      <c r="R181" s="94">
        <v>4.6582545454545453E-2</v>
      </c>
      <c r="S181" s="94">
        <v>6.1650666666666659E-2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0.98540000000000005</v>
      </c>
      <c r="AB181" s="7">
        <v>0.218304</v>
      </c>
      <c r="AC181" s="95">
        <v>1.2037040000000001</v>
      </c>
      <c r="AD181" s="95">
        <v>1.2037040000000001</v>
      </c>
      <c r="AE181" s="95">
        <v>0</v>
      </c>
      <c r="AF181" s="95">
        <v>0</v>
      </c>
      <c r="AG181" s="96">
        <v>1.2037040000000001</v>
      </c>
      <c r="AH181" s="96">
        <v>7.6010034123508667</v>
      </c>
      <c r="AI181" s="96">
        <v>13.057932938856016</v>
      </c>
      <c r="AJ181" s="96">
        <v>0</v>
      </c>
      <c r="AK181" s="96">
        <v>13.057932938856016</v>
      </c>
      <c r="AL181" s="96">
        <v>0.20888812184142705</v>
      </c>
      <c r="AM181" s="97">
        <v>0.51806530769574854</v>
      </c>
      <c r="AN181" s="97">
        <v>0</v>
      </c>
      <c r="AO181" s="36">
        <v>1.2128E-2</v>
      </c>
      <c r="AP181" s="36">
        <v>1.3138666666666668E-2</v>
      </c>
      <c r="AQ181" s="36">
        <v>4.1018880430932589E-2</v>
      </c>
      <c r="AR181" s="36">
        <v>3.5373333333333333E-2</v>
      </c>
      <c r="AS181" s="36">
        <v>5.0533333333333333E-3</v>
      </c>
      <c r="AT181" s="36">
        <v>3.7679970025527733E-2</v>
      </c>
      <c r="AU181" s="36">
        <v>1.8191999999999996E-2</v>
      </c>
      <c r="AV181" s="36">
        <v>0.22627769547523371</v>
      </c>
      <c r="AW181" s="36">
        <v>0.25802834359280707</v>
      </c>
      <c r="AX181" s="36">
        <v>0.14344124582087889</v>
      </c>
      <c r="AY181" s="36">
        <v>3.0746252569247109E-2</v>
      </c>
      <c r="AZ181" s="36">
        <v>7.6471312576445016E-2</v>
      </c>
      <c r="BA181" s="36">
        <v>3.1481649925486847E-2</v>
      </c>
      <c r="BB181" s="36">
        <v>0.12342480746234943</v>
      </c>
      <c r="BC181" s="98">
        <v>5.4157547097599255E-2</v>
      </c>
      <c r="BD181" s="99">
        <v>-0.16337650878775825</v>
      </c>
      <c r="BE181" s="100">
        <v>0</v>
      </c>
      <c r="BF181" s="100">
        <v>0</v>
      </c>
      <c r="BG181" s="100">
        <v>0</v>
      </c>
      <c r="BH181" s="100">
        <v>0</v>
      </c>
      <c r="BI181" s="100">
        <v>0</v>
      </c>
      <c r="BJ181" s="100">
        <v>0</v>
      </c>
      <c r="BK181" s="100">
        <v>3.032E-3</v>
      </c>
      <c r="BL181" s="100">
        <v>0</v>
      </c>
      <c r="BM181" s="100">
        <v>0</v>
      </c>
      <c r="BN181" s="100">
        <v>0</v>
      </c>
      <c r="BO181" s="100">
        <v>0</v>
      </c>
      <c r="BP181" s="100">
        <v>0</v>
      </c>
      <c r="BQ181" s="100">
        <v>0</v>
      </c>
      <c r="BR181" s="100">
        <v>0</v>
      </c>
      <c r="BS181" s="100">
        <v>0</v>
      </c>
      <c r="BT181" s="100">
        <v>0</v>
      </c>
      <c r="BU181" s="100">
        <v>0</v>
      </c>
      <c r="BV181" s="101">
        <v>0</v>
      </c>
      <c r="BW181" s="101">
        <v>0</v>
      </c>
      <c r="BX181" s="101">
        <v>0</v>
      </c>
      <c r="BY181" s="101">
        <v>0</v>
      </c>
      <c r="BZ181" s="101">
        <v>0</v>
      </c>
      <c r="CA181" s="101">
        <v>0</v>
      </c>
      <c r="CB181" s="101">
        <v>0</v>
      </c>
      <c r="CC181" s="101">
        <v>0</v>
      </c>
      <c r="CD181" s="101">
        <v>0.47421929824561404</v>
      </c>
      <c r="CE181" s="101">
        <v>0.33333333333333298</v>
      </c>
      <c r="CF181" s="101">
        <v>0.31898924731182798</v>
      </c>
      <c r="CG181" s="101">
        <v>0</v>
      </c>
      <c r="CH181" s="101">
        <v>9.0666666666666593</v>
      </c>
      <c r="CI181" s="101">
        <v>13.0933333333333</v>
      </c>
      <c r="CJ181" s="101">
        <v>3.4560222222222201</v>
      </c>
      <c r="CK181" s="101">
        <v>4.3076363636363597</v>
      </c>
      <c r="CL181" s="101">
        <v>2.262</v>
      </c>
      <c r="CM181" s="101">
        <v>2.7408421052631597</v>
      </c>
      <c r="CN181" s="101">
        <v>3.8166111111111096</v>
      </c>
      <c r="CO181" s="101">
        <v>1.1024126984127001</v>
      </c>
      <c r="CP181" s="101">
        <v>-0.52578070175438596</v>
      </c>
      <c r="CQ181" s="101">
        <v>-0.66666666666666696</v>
      </c>
      <c r="CR181" s="101">
        <v>-0.68101075268817202</v>
      </c>
      <c r="CS181" s="101">
        <v>0</v>
      </c>
      <c r="CT181" s="98">
        <v>1.1905653333333335</v>
      </c>
      <c r="CU181" s="98">
        <v>1.1495464529024011</v>
      </c>
      <c r="CV181" s="98">
        <v>1.1551920000000002</v>
      </c>
      <c r="CW181" s="98">
        <v>1.1855120000000001</v>
      </c>
      <c r="CX181" s="16" t="s">
        <v>94</v>
      </c>
      <c r="CY181" s="16" t="s">
        <v>95</v>
      </c>
      <c r="CZ181" s="98" t="b">
        <v>1</v>
      </c>
      <c r="DA181" s="98" t="b">
        <v>0</v>
      </c>
      <c r="DB181" s="98">
        <v>1.2006720000000002</v>
      </c>
      <c r="DC181" s="98">
        <v>1.1905653333333335</v>
      </c>
      <c r="DD181" s="102">
        <v>4.3333333333333339</v>
      </c>
      <c r="DE181" s="36">
        <v>2.5859788389612844E-2</v>
      </c>
      <c r="DF181" s="36">
        <v>7.9905659665942763E-2</v>
      </c>
      <c r="DG181" s="102">
        <v>0.41790148196175536</v>
      </c>
      <c r="DH181" s="16">
        <v>0</v>
      </c>
      <c r="DI181" s="16">
        <v>1.2006720000000002</v>
      </c>
      <c r="DJ181" s="16" t="b">
        <v>0</v>
      </c>
      <c r="DK181" s="16" t="b">
        <v>0</v>
      </c>
    </row>
    <row r="182" spans="1:115" x14ac:dyDescent="0.2">
      <c r="A182" s="93" t="s">
        <v>281</v>
      </c>
      <c r="B182" s="16" t="s">
        <v>65</v>
      </c>
      <c r="C182" s="16" t="s">
        <v>78</v>
      </c>
      <c r="D182" s="16" t="s">
        <v>67</v>
      </c>
      <c r="E182" s="92" t="s">
        <v>116</v>
      </c>
      <c r="F182" s="36">
        <v>0.44873599999999997</v>
      </c>
      <c r="G182" s="36">
        <v>5.7607999999999999E-2</v>
      </c>
      <c r="H182" s="36">
        <v>6.9736000000000006E-2</v>
      </c>
      <c r="I182" s="36">
        <v>0</v>
      </c>
      <c r="J182" s="36">
        <v>6.9736000000000006E-2</v>
      </c>
      <c r="K182" s="36">
        <v>2.4256E-2</v>
      </c>
      <c r="L182" s="36">
        <v>3.6383999999999993E-2</v>
      </c>
      <c r="M182" s="36">
        <v>3.032E-2</v>
      </c>
      <c r="N182" s="36">
        <v>2.1224E-2</v>
      </c>
      <c r="O182" s="36">
        <v>3.3352000000000007E-2</v>
      </c>
      <c r="P182" s="36">
        <v>8.1864000000000006E-2</v>
      </c>
      <c r="Q182" s="36">
        <v>6.0639999999999999E-3</v>
      </c>
      <c r="R182" s="94">
        <v>7.9383272727272733E-2</v>
      </c>
      <c r="S182" s="94">
        <v>4.5480000000000007E-2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9.0959999999999999E-2</v>
      </c>
      <c r="AB182" s="7">
        <v>0.26681600000000005</v>
      </c>
      <c r="AC182" s="95">
        <v>0.35777599999999998</v>
      </c>
      <c r="AD182" s="95">
        <v>0.35171199999999997</v>
      </c>
      <c r="AE182" s="95">
        <v>0</v>
      </c>
      <c r="AF182" s="95">
        <v>6.0639999999999999E-3</v>
      </c>
      <c r="AG182" s="96">
        <v>0.35777599999999998</v>
      </c>
      <c r="AH182" s="96">
        <v>3.8305179932077555</v>
      </c>
      <c r="AI182" s="96">
        <v>2.2389074074074067</v>
      </c>
      <c r="AJ182" s="96">
        <v>0</v>
      </c>
      <c r="AK182" s="96">
        <v>2.2389074074074067</v>
      </c>
      <c r="AL182" s="96">
        <v>7.5995463356682252E-2</v>
      </c>
      <c r="AM182" s="97">
        <v>0.24070149157877663</v>
      </c>
      <c r="AN182" s="97">
        <v>0</v>
      </c>
      <c r="AO182" s="36">
        <v>6.0639999999999999E-3</v>
      </c>
      <c r="AP182" s="36">
        <v>4.0426666666666666E-3</v>
      </c>
      <c r="AQ182" s="36">
        <v>1.0106666666666667E-2</v>
      </c>
      <c r="AR182" s="36">
        <v>2.5266666666666666E-2</v>
      </c>
      <c r="AS182" s="36">
        <v>2.0213333333333333E-2</v>
      </c>
      <c r="AT182" s="36">
        <v>0.10106666666666667</v>
      </c>
      <c r="AU182" s="36">
        <v>0.1061762732119817</v>
      </c>
      <c r="AV182" s="36">
        <v>3.7161695624193594E-2</v>
      </c>
      <c r="AW182" s="36">
        <v>3.7161695624193594E-2</v>
      </c>
      <c r="AX182" s="36">
        <v>3.7161695624193594E-2</v>
      </c>
      <c r="AY182" s="36">
        <v>3.7161695624193594E-2</v>
      </c>
      <c r="AZ182" s="36">
        <v>3.7161695624193594E-2</v>
      </c>
      <c r="BA182" s="36">
        <v>0.1114850868725808</v>
      </c>
      <c r="BB182" s="36">
        <v>3.9019780405403277E-2</v>
      </c>
      <c r="BC182" s="98">
        <v>1.4149333333333335E-2</v>
      </c>
      <c r="BD182" s="99">
        <v>0.24540961861093394</v>
      </c>
      <c r="BE182" s="100">
        <v>0</v>
      </c>
      <c r="BF182" s="100">
        <v>0</v>
      </c>
      <c r="BG182" s="100">
        <v>0</v>
      </c>
      <c r="BH182" s="100">
        <v>0</v>
      </c>
      <c r="BI182" s="100">
        <v>0</v>
      </c>
      <c r="BJ182" s="100">
        <v>0</v>
      </c>
      <c r="BK182" s="100">
        <v>6.0639999999999999E-3</v>
      </c>
      <c r="BL182" s="100">
        <v>0</v>
      </c>
      <c r="BM182" s="100">
        <v>0</v>
      </c>
      <c r="BN182" s="100">
        <v>0</v>
      </c>
      <c r="BO182" s="100">
        <v>0</v>
      </c>
      <c r="BP182" s="100">
        <v>0</v>
      </c>
      <c r="BQ182" s="100">
        <v>0</v>
      </c>
      <c r="BR182" s="100">
        <v>0</v>
      </c>
      <c r="BS182" s="100">
        <v>0</v>
      </c>
      <c r="BT182" s="100">
        <v>0</v>
      </c>
      <c r="BU182" s="100">
        <v>0</v>
      </c>
      <c r="BV182" s="101">
        <v>0.13227551020408199</v>
      </c>
      <c r="BW182" s="101">
        <v>0.97660526315789498</v>
      </c>
      <c r="BX182" s="101">
        <v>0.80190579710144905</v>
      </c>
      <c r="BY182" s="101">
        <v>0</v>
      </c>
      <c r="BZ182" s="101">
        <v>0</v>
      </c>
      <c r="CA182" s="101">
        <v>0</v>
      </c>
      <c r="CB182" s="101">
        <v>1.90555555555556E-2</v>
      </c>
      <c r="CC182" s="101">
        <v>0.36683333333333301</v>
      </c>
      <c r="CD182" s="101">
        <v>0</v>
      </c>
      <c r="CE182" s="101">
        <v>0</v>
      </c>
      <c r="CF182" s="101">
        <v>0.43209876543209902</v>
      </c>
      <c r="CG182" s="101">
        <v>0</v>
      </c>
      <c r="CH182" s="101">
        <v>-0.86772448979591799</v>
      </c>
      <c r="CI182" s="101">
        <v>2.3394736842105298E-2</v>
      </c>
      <c r="CJ182" s="101">
        <v>-0.19809420289855101</v>
      </c>
      <c r="CK182" s="101" t="s">
        <v>73</v>
      </c>
      <c r="CL182" s="101">
        <v>-1</v>
      </c>
      <c r="CM182" s="101">
        <v>-1</v>
      </c>
      <c r="CN182" s="101">
        <v>0.98094444444444406</v>
      </c>
      <c r="CO182" s="101">
        <v>0.63316666666666699</v>
      </c>
      <c r="CP182" s="101">
        <v>2.1098666666666701</v>
      </c>
      <c r="CQ182" s="101">
        <v>2.0303030303030298</v>
      </c>
      <c r="CR182" s="101">
        <v>-0.56790123456790098</v>
      </c>
      <c r="CS182" s="101">
        <v>0</v>
      </c>
      <c r="CT182" s="98">
        <v>0.35171199999999997</v>
      </c>
      <c r="CU182" s="98">
        <v>0.34160533333333332</v>
      </c>
      <c r="CV182" s="98">
        <v>0.32644533333333325</v>
      </c>
      <c r="CW182" s="98">
        <v>0.33149866666666666</v>
      </c>
      <c r="CX182" s="16" t="s">
        <v>69</v>
      </c>
      <c r="CY182" s="16" t="s">
        <v>70</v>
      </c>
      <c r="CZ182" s="98" t="b">
        <v>1</v>
      </c>
      <c r="DA182" s="98" t="b">
        <v>0</v>
      </c>
      <c r="DB182" s="98">
        <v>0.34564799999999996</v>
      </c>
      <c r="DC182" s="98">
        <v>0.34766933333333327</v>
      </c>
      <c r="DD182" s="102">
        <v>0.66666666666666663</v>
      </c>
      <c r="DE182" s="36">
        <v>0.11587129148422494</v>
      </c>
      <c r="DF182" s="36">
        <v>3.4554999417059605E-2</v>
      </c>
      <c r="DG182" s="102">
        <v>0.71088718565784292</v>
      </c>
      <c r="DH182" s="16">
        <v>0</v>
      </c>
      <c r="DI182" s="16">
        <v>0</v>
      </c>
      <c r="DJ182" s="16" t="b">
        <v>0</v>
      </c>
      <c r="DK182" s="16" t="b">
        <v>1</v>
      </c>
    </row>
    <row r="183" spans="1:115" x14ac:dyDescent="0.2">
      <c r="A183" s="93" t="s">
        <v>282</v>
      </c>
      <c r="B183" s="16" t="s">
        <v>65</v>
      </c>
      <c r="C183" s="16" t="s">
        <v>101</v>
      </c>
      <c r="D183" s="16" t="s">
        <v>67</v>
      </c>
      <c r="E183" s="92" t="s">
        <v>132</v>
      </c>
      <c r="F183" s="36">
        <v>0</v>
      </c>
      <c r="G183" s="36">
        <v>0</v>
      </c>
      <c r="H183" s="36">
        <v>0</v>
      </c>
      <c r="I183" s="36">
        <v>5.8416533333333334</v>
      </c>
      <c r="J183" s="36">
        <v>11.471066666666667</v>
      </c>
      <c r="K183" s="36">
        <v>-2.8096533333333333</v>
      </c>
      <c r="L183" s="36">
        <v>4.548</v>
      </c>
      <c r="M183" s="36">
        <v>1.8191999999999999</v>
      </c>
      <c r="N183" s="36">
        <v>16.473866666666666</v>
      </c>
      <c r="O183" s="36">
        <v>0</v>
      </c>
      <c r="P183" s="36">
        <v>5.0533333333333337</v>
      </c>
      <c r="Q183" s="36">
        <v>0</v>
      </c>
      <c r="R183" s="94">
        <v>3.8543151515151517</v>
      </c>
      <c r="S183" s="94">
        <v>7.1757333333333335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18.667013333333333</v>
      </c>
      <c r="AB183" s="7">
        <v>0</v>
      </c>
      <c r="AC183" s="95">
        <v>18.667013333333333</v>
      </c>
      <c r="AD183" s="95">
        <v>18.181893333333331</v>
      </c>
      <c r="AE183" s="95">
        <v>0</v>
      </c>
      <c r="AF183" s="95">
        <v>0.48512</v>
      </c>
      <c r="AG183" s="96">
        <v>18.667013333333333</v>
      </c>
      <c r="AH183" s="96">
        <v>1.6069238078705681</v>
      </c>
      <c r="AI183" s="96">
        <v>2.3838000794596739</v>
      </c>
      <c r="AJ183" s="96">
        <v>0</v>
      </c>
      <c r="AK183" s="96">
        <v>2.3838000794596739</v>
      </c>
      <c r="AL183" s="96">
        <v>1.4818278346071068</v>
      </c>
      <c r="AM183" s="97">
        <v>12.70583556575165</v>
      </c>
      <c r="AN183" s="97">
        <v>0</v>
      </c>
      <c r="AO183" s="36">
        <v>0</v>
      </c>
      <c r="AP183" s="36">
        <v>7.0746666666666673</v>
      </c>
      <c r="AQ183" s="36">
        <v>0</v>
      </c>
      <c r="AR183" s="36">
        <v>0</v>
      </c>
      <c r="AS183" s="36">
        <v>7.1034605486812765</v>
      </c>
      <c r="AT183" s="36">
        <v>7.1334641682771132</v>
      </c>
      <c r="AU183" s="36">
        <v>5.5573717499999997</v>
      </c>
      <c r="AV183" s="36">
        <v>5.5573717499999997</v>
      </c>
      <c r="AW183" s="36">
        <v>5.5573717499999997</v>
      </c>
      <c r="AX183" s="36">
        <v>5.5573717499999997</v>
      </c>
      <c r="AY183" s="36">
        <v>8.0395959334710305</v>
      </c>
      <c r="AZ183" s="36">
        <v>8.0081813471446299</v>
      </c>
      <c r="BA183" s="36">
        <v>7.3636015765775893</v>
      </c>
      <c r="BB183" s="36">
        <v>7.3777115903092723</v>
      </c>
      <c r="BC183" s="98">
        <v>7.0746666666666673</v>
      </c>
      <c r="BD183" s="99">
        <v>55.663155497794257</v>
      </c>
      <c r="BE183" s="100">
        <v>0</v>
      </c>
      <c r="BF183" s="100">
        <v>0</v>
      </c>
      <c r="BG183" s="100">
        <v>0</v>
      </c>
      <c r="BH183" s="100">
        <v>0</v>
      </c>
      <c r="BI183" s="100">
        <v>0</v>
      </c>
      <c r="BJ183" s="100">
        <v>0</v>
      </c>
      <c r="BK183" s="100">
        <v>0</v>
      </c>
      <c r="BL183" s="100">
        <v>0</v>
      </c>
      <c r="BM183" s="100">
        <v>0</v>
      </c>
      <c r="BN183" s="100">
        <v>0</v>
      </c>
      <c r="BO183" s="100">
        <v>0</v>
      </c>
      <c r="BP183" s="100">
        <v>0</v>
      </c>
      <c r="BQ183" s="100">
        <v>0</v>
      </c>
      <c r="BR183" s="100">
        <v>0</v>
      </c>
      <c r="BS183" s="100">
        <v>0</v>
      </c>
      <c r="BT183" s="100">
        <v>0</v>
      </c>
      <c r="BU183" s="100">
        <v>0</v>
      </c>
      <c r="BV183" s="101">
        <v>0</v>
      </c>
      <c r="BW183" s="101">
        <v>0</v>
      </c>
      <c r="BX183" s="101">
        <v>0</v>
      </c>
      <c r="BY183" s="101">
        <v>0</v>
      </c>
      <c r="BZ183" s="101">
        <v>0.64690444933920699</v>
      </c>
      <c r="CA183" s="101">
        <v>0.33333333333333298</v>
      </c>
      <c r="CB183" s="101">
        <v>0.53333333333333299</v>
      </c>
      <c r="CC183" s="101">
        <v>0</v>
      </c>
      <c r="CD183" s="101">
        <v>0.55214723926380405</v>
      </c>
      <c r="CE183" s="101">
        <v>0</v>
      </c>
      <c r="CF183" s="101">
        <v>0.6</v>
      </c>
      <c r="CG183" s="101">
        <v>0</v>
      </c>
      <c r="CH183" s="101" t="s">
        <v>73</v>
      </c>
      <c r="CI183" s="101" t="s">
        <v>73</v>
      </c>
      <c r="CJ183" s="101" t="s">
        <v>73</v>
      </c>
      <c r="CK183" s="101">
        <v>-1</v>
      </c>
      <c r="CL183" s="101">
        <v>-0.35309555066079296</v>
      </c>
      <c r="CM183" s="101">
        <v>0.66666666666666696</v>
      </c>
      <c r="CN183" s="101">
        <v>0.46666666666666701</v>
      </c>
      <c r="CO183" s="101">
        <v>4</v>
      </c>
      <c r="CP183" s="101">
        <v>-0.44785276073619601</v>
      </c>
      <c r="CQ183" s="101" t="s">
        <v>73</v>
      </c>
      <c r="CR183" s="101">
        <v>0.4</v>
      </c>
      <c r="CS183" s="101">
        <v>0</v>
      </c>
      <c r="CT183" s="98">
        <v>11.592346666666666</v>
      </c>
      <c r="CU183" s="98">
        <v>11.592346666666666</v>
      </c>
      <c r="CV183" s="98">
        <v>11.592346666666666</v>
      </c>
      <c r="CW183" s="98">
        <v>4.4888861179853894</v>
      </c>
      <c r="CX183" s="16" t="s">
        <v>81</v>
      </c>
      <c r="CY183" s="16" t="s">
        <v>82</v>
      </c>
      <c r="CZ183" s="98" t="b">
        <v>1</v>
      </c>
      <c r="DA183" s="98" t="b">
        <v>0</v>
      </c>
      <c r="DB183" s="98">
        <v>18.181893333333331</v>
      </c>
      <c r="DC183" s="98">
        <v>11.107226666666664</v>
      </c>
      <c r="DD183" s="102" t="s">
        <v>75</v>
      </c>
      <c r="DE183" s="36">
        <v>5.3597827825577466</v>
      </c>
      <c r="DF183" s="36">
        <v>2.5922253907043395</v>
      </c>
      <c r="DG183" s="102">
        <v>0.32589824888553443</v>
      </c>
      <c r="DH183" s="16">
        <v>0</v>
      </c>
      <c r="DI183" s="16">
        <v>0</v>
      </c>
      <c r="DJ183" s="16" t="b">
        <v>0</v>
      </c>
      <c r="DK183" s="16" t="b">
        <v>1</v>
      </c>
    </row>
    <row r="184" spans="1:115" x14ac:dyDescent="0.2">
      <c r="A184" s="93" t="s">
        <v>283</v>
      </c>
      <c r="B184" s="16" t="s">
        <v>77</v>
      </c>
      <c r="C184" s="16" t="s">
        <v>78</v>
      </c>
      <c r="D184" s="16" t="s">
        <v>67</v>
      </c>
      <c r="E184" s="92" t="s">
        <v>98</v>
      </c>
      <c r="F184" s="36">
        <v>1.516E-2</v>
      </c>
      <c r="G184" s="36">
        <v>0.23750666666666664</v>
      </c>
      <c r="H184" s="36">
        <v>6.0639999999999999E-2</v>
      </c>
      <c r="I184" s="36">
        <v>6.0639999999999999E-2</v>
      </c>
      <c r="J184" s="36">
        <v>5.5586666666666666E-2</v>
      </c>
      <c r="K184" s="36">
        <v>9.0959999999999999E-2</v>
      </c>
      <c r="L184" s="36">
        <v>0.5053333333333333</v>
      </c>
      <c r="M184" s="36">
        <v>1.0106666666666667E-2</v>
      </c>
      <c r="N184" s="36">
        <v>5.0533333333333333E-3</v>
      </c>
      <c r="O184" s="36">
        <v>0</v>
      </c>
      <c r="P184" s="36">
        <v>0</v>
      </c>
      <c r="Q184" s="36">
        <v>0</v>
      </c>
      <c r="R184" s="94">
        <v>9.4635151515151519E-2</v>
      </c>
      <c r="S184" s="94">
        <v>1.6844444444444444E-3</v>
      </c>
      <c r="T184" s="7">
        <v>0</v>
      </c>
      <c r="U184" s="7">
        <v>0</v>
      </c>
      <c r="V184" s="7">
        <v>0</v>
      </c>
      <c r="W184" s="7">
        <v>0.22613666666666668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95">
        <v>0.22613666666666668</v>
      </c>
      <c r="AD184" s="95">
        <v>0.22234666666666666</v>
      </c>
      <c r="AE184" s="95">
        <v>0</v>
      </c>
      <c r="AF184" s="95">
        <v>3.79E-3</v>
      </c>
      <c r="AG184" s="96">
        <v>0.22613666666666668</v>
      </c>
      <c r="AH184" s="96">
        <v>0.35850856096080014</v>
      </c>
      <c r="AI184" s="96">
        <v>1.1872880258899676</v>
      </c>
      <c r="AJ184" s="96">
        <v>5.4507313915857596</v>
      </c>
      <c r="AK184" s="96">
        <v>6.6380194174757277</v>
      </c>
      <c r="AL184" s="96">
        <v>0.66658459997608199</v>
      </c>
      <c r="AM184" s="97">
        <v>1.5052294598921061</v>
      </c>
      <c r="AN184" s="97">
        <v>0</v>
      </c>
      <c r="AO184" s="36">
        <v>0</v>
      </c>
      <c r="AP184" s="36">
        <v>0</v>
      </c>
      <c r="AQ184" s="36">
        <v>0.42447999999999997</v>
      </c>
      <c r="AR184" s="36">
        <v>0.23750666666666664</v>
      </c>
      <c r="AS184" s="36">
        <v>0.8540133333333334</v>
      </c>
      <c r="AT184" s="36">
        <v>0.90454666666666672</v>
      </c>
      <c r="AU184" s="36">
        <v>0.57102666666666668</v>
      </c>
      <c r="AV184" s="36">
        <v>0.25266666666666665</v>
      </c>
      <c r="AW184" s="36">
        <v>0.54680780704170573</v>
      </c>
      <c r="AX184" s="36">
        <v>1.0936156140834114E-2</v>
      </c>
      <c r="AY184" s="36">
        <v>0</v>
      </c>
      <c r="AZ184" s="36">
        <v>5.4680780704170581E-2</v>
      </c>
      <c r="BA184" s="36">
        <v>0.16294872649842831</v>
      </c>
      <c r="BB184" s="36">
        <v>5.4680780704170581E-2</v>
      </c>
      <c r="BC184" s="98">
        <v>0.19834333333333332</v>
      </c>
      <c r="BD184" s="99">
        <v>3.8481575844226423</v>
      </c>
      <c r="BE184" s="100">
        <v>0</v>
      </c>
      <c r="BF184" s="100">
        <v>0.42447999999999997</v>
      </c>
      <c r="BG184" s="100">
        <v>0.42447999999999997</v>
      </c>
      <c r="BH184" s="100">
        <v>0.17181333333333335</v>
      </c>
      <c r="BI184" s="100">
        <v>0</v>
      </c>
      <c r="BJ184" s="100">
        <v>0</v>
      </c>
      <c r="BK184" s="100">
        <v>3.5373333333333333E-2</v>
      </c>
      <c r="BL184" s="100">
        <v>6.569333333333334E-2</v>
      </c>
      <c r="BM184" s="100">
        <v>1.0106666666666667E-2</v>
      </c>
      <c r="BN184" s="100">
        <v>5.0533333333333333E-3</v>
      </c>
      <c r="BO184" s="100">
        <v>0</v>
      </c>
      <c r="BP184" s="100">
        <v>1.0207733333333333</v>
      </c>
      <c r="BQ184" s="100">
        <v>0</v>
      </c>
      <c r="BR184" s="100">
        <v>0.42447999999999997</v>
      </c>
      <c r="BS184" s="100">
        <v>0.42447999999999997</v>
      </c>
      <c r="BT184" s="100">
        <v>0.17181333333333335</v>
      </c>
      <c r="BU184" s="100">
        <v>0</v>
      </c>
      <c r="BV184" s="101">
        <v>0</v>
      </c>
      <c r="BW184" s="101">
        <v>0.63829787234042601</v>
      </c>
      <c r="BX184" s="101">
        <v>0</v>
      </c>
      <c r="BY184" s="101">
        <v>0</v>
      </c>
      <c r="BZ184" s="101">
        <v>0</v>
      </c>
      <c r="CA184" s="101">
        <v>0</v>
      </c>
      <c r="CB184" s="101">
        <v>0.15303600000000001</v>
      </c>
      <c r="CC184" s="101">
        <v>0</v>
      </c>
      <c r="CD184" s="101">
        <v>0</v>
      </c>
      <c r="CE184" s="101">
        <v>0</v>
      </c>
      <c r="CF184" s="101">
        <v>0</v>
      </c>
      <c r="CG184" s="101">
        <v>0</v>
      </c>
      <c r="CH184" s="101">
        <v>11.5</v>
      </c>
      <c r="CI184" s="101">
        <v>-0.36170212765957399</v>
      </c>
      <c r="CJ184" s="101">
        <v>1.37134166666667</v>
      </c>
      <c r="CK184" s="101">
        <v>1.7617750000000001</v>
      </c>
      <c r="CL184" s="101">
        <v>-1</v>
      </c>
      <c r="CM184" s="101">
        <v>-1</v>
      </c>
      <c r="CN184" s="101">
        <v>-0.84696399999999994</v>
      </c>
      <c r="CO184" s="101">
        <v>-1</v>
      </c>
      <c r="CP184" s="101">
        <v>-1</v>
      </c>
      <c r="CQ184" s="101" t="s">
        <v>73</v>
      </c>
      <c r="CR184" s="101" t="s">
        <v>73</v>
      </c>
      <c r="CS184" s="101">
        <v>0</v>
      </c>
      <c r="CT184" s="98">
        <v>0.19076333333333331</v>
      </c>
      <c r="CU184" s="98">
        <v>0.61524333333333348</v>
      </c>
      <c r="CV184" s="98">
        <v>0.80221666666666669</v>
      </c>
      <c r="CW184" s="98">
        <v>-0.31962333333333326</v>
      </c>
      <c r="CX184" s="16" t="s">
        <v>69</v>
      </c>
      <c r="CY184" s="16" t="s">
        <v>70</v>
      </c>
      <c r="CZ184" s="98" t="b">
        <v>0</v>
      </c>
      <c r="DA184" s="98" t="b">
        <v>1</v>
      </c>
      <c r="DB184" s="98">
        <v>0.18697333333333335</v>
      </c>
      <c r="DC184" s="98">
        <v>0.22234666666666666</v>
      </c>
      <c r="DD184" s="102">
        <v>0</v>
      </c>
      <c r="DE184" s="36">
        <v>0.14158103763316593</v>
      </c>
      <c r="DF184" s="36">
        <v>0.3074442181299501</v>
      </c>
      <c r="DG184" s="102">
        <v>0.69804415344619586</v>
      </c>
      <c r="DH184" s="16">
        <v>0</v>
      </c>
      <c r="DI184" s="16">
        <v>0</v>
      </c>
      <c r="DJ184" s="16" t="b">
        <v>0</v>
      </c>
      <c r="DK184" s="16" t="b">
        <v>0</v>
      </c>
    </row>
    <row r="185" spans="1:115" x14ac:dyDescent="0.2">
      <c r="A185" s="93" t="s">
        <v>284</v>
      </c>
      <c r="B185" s="16" t="s">
        <v>77</v>
      </c>
      <c r="C185" s="16" t="s">
        <v>78</v>
      </c>
      <c r="D185" s="16" t="s">
        <v>72</v>
      </c>
      <c r="E185" s="92" t="s">
        <v>98</v>
      </c>
      <c r="F185" s="36">
        <v>0.14553599999999997</v>
      </c>
      <c r="G185" s="36">
        <v>0.61852799999999997</v>
      </c>
      <c r="H185" s="36">
        <v>0.230432</v>
      </c>
      <c r="I185" s="36">
        <v>0.26378400000000002</v>
      </c>
      <c r="J185" s="36">
        <v>0.32745600000000002</v>
      </c>
      <c r="K185" s="36">
        <v>0.19708000000000001</v>
      </c>
      <c r="L185" s="36">
        <v>0.218304</v>
      </c>
      <c r="M185" s="36">
        <v>0.218304</v>
      </c>
      <c r="N185" s="36">
        <v>0.72161599999999992</v>
      </c>
      <c r="O185" s="36">
        <v>4.548E-2</v>
      </c>
      <c r="P185" s="36">
        <v>3.6383999999999993E-2</v>
      </c>
      <c r="Q185" s="36">
        <v>1.8191999999999996E-2</v>
      </c>
      <c r="R185" s="94">
        <v>0.27480945454545458</v>
      </c>
      <c r="S185" s="94">
        <v>0.26782666666666666</v>
      </c>
      <c r="T185" s="7">
        <v>0</v>
      </c>
      <c r="U185" s="7">
        <v>0</v>
      </c>
      <c r="V185" s="7">
        <v>0</v>
      </c>
      <c r="W185" s="7">
        <v>0.58214399999999988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95">
        <v>0.58214399999999988</v>
      </c>
      <c r="AD185" s="95">
        <v>0.26681600000000005</v>
      </c>
      <c r="AE185" s="95">
        <v>0.30926399999999998</v>
      </c>
      <c r="AF185" s="95">
        <v>6.0639999999999999E-3</v>
      </c>
      <c r="AG185" s="96">
        <v>0.58214400000000011</v>
      </c>
      <c r="AH185" s="96">
        <v>0.66533876239708822</v>
      </c>
      <c r="AI185" s="96">
        <v>0.49063457037780006</v>
      </c>
      <c r="AJ185" s="96">
        <v>3.5682514209294549</v>
      </c>
      <c r="AK185" s="96">
        <v>4.058885991307255</v>
      </c>
      <c r="AL185" s="96">
        <v>0</v>
      </c>
      <c r="AM185" s="97">
        <v>0</v>
      </c>
      <c r="AN185" s="97">
        <v>0</v>
      </c>
      <c r="AO185" s="36">
        <v>1.8191999999999996E-2</v>
      </c>
      <c r="AP185" s="36">
        <v>3.9416000000000007E-2</v>
      </c>
      <c r="AQ185" s="36">
        <v>0.14553599999999997</v>
      </c>
      <c r="AR185" s="36">
        <v>0.26277333333333336</v>
      </c>
      <c r="AS185" s="36">
        <v>0.230432</v>
      </c>
      <c r="AT185" s="36">
        <v>0.61650666666666665</v>
      </c>
      <c r="AU185" s="36">
        <v>0.53088136605990854</v>
      </c>
      <c r="AV185" s="36">
        <v>0.29163760135534739</v>
      </c>
      <c r="AW185" s="36">
        <v>0.37073879067187465</v>
      </c>
      <c r="AX185" s="36">
        <v>0</v>
      </c>
      <c r="AY185" s="36">
        <v>0</v>
      </c>
      <c r="AZ185" s="36">
        <v>0.1465305566279354</v>
      </c>
      <c r="BA185" s="36">
        <v>0</v>
      </c>
      <c r="BB185" s="36">
        <v>0</v>
      </c>
      <c r="BC185" s="98">
        <v>-0.39719199999999993</v>
      </c>
      <c r="BD185" s="99">
        <v>2.4495003147150656</v>
      </c>
      <c r="BE185" s="100">
        <v>0</v>
      </c>
      <c r="BF185" s="100">
        <v>0</v>
      </c>
      <c r="BG185" s="100">
        <v>1.358336</v>
      </c>
      <c r="BH185" s="100">
        <v>0.58214399999999988</v>
      </c>
      <c r="BI185" s="100">
        <v>0</v>
      </c>
      <c r="BJ185" s="100">
        <v>0</v>
      </c>
      <c r="BK185" s="100">
        <v>0.36990400000000001</v>
      </c>
      <c r="BL185" s="100">
        <v>0.12734400000000001</v>
      </c>
      <c r="BM185" s="100">
        <v>0.15159999999999998</v>
      </c>
      <c r="BN185" s="100">
        <v>1.8191999999999996E-2</v>
      </c>
      <c r="BO185" s="100">
        <v>0</v>
      </c>
      <c r="BP185" s="100">
        <v>1.94048</v>
      </c>
      <c r="BQ185" s="100">
        <v>0</v>
      </c>
      <c r="BR185" s="100">
        <v>0</v>
      </c>
      <c r="BS185" s="100">
        <v>1.358336</v>
      </c>
      <c r="BT185" s="100">
        <v>0.58214399999999988</v>
      </c>
      <c r="BU185" s="100">
        <v>0</v>
      </c>
      <c r="BV185" s="101">
        <v>0.80028472222222202</v>
      </c>
      <c r="BW185" s="101">
        <v>0.18373205741626802</v>
      </c>
      <c r="BX185" s="101">
        <v>0.47951754385964895</v>
      </c>
      <c r="BY185" s="101">
        <v>0.36575478927203098</v>
      </c>
      <c r="BZ185" s="101">
        <v>0.98283779761904799</v>
      </c>
      <c r="CA185" s="101">
        <v>0.717678921568628</v>
      </c>
      <c r="CB185" s="101">
        <v>0</v>
      </c>
      <c r="CC185" s="101">
        <v>0</v>
      </c>
      <c r="CD185" s="101">
        <v>0</v>
      </c>
      <c r="CE185" s="101">
        <v>0.77777777777777801</v>
      </c>
      <c r="CF185" s="101">
        <v>0</v>
      </c>
      <c r="CG185" s="101">
        <v>0</v>
      </c>
      <c r="CH185" s="101">
        <v>-0.19971527777777801</v>
      </c>
      <c r="CI185" s="101">
        <v>-0.81626794258373192</v>
      </c>
      <c r="CJ185" s="101">
        <v>-0.52048245614035105</v>
      </c>
      <c r="CK185" s="101">
        <v>-0.63424521072796902</v>
      </c>
      <c r="CL185" s="101">
        <v>1.7162202380952399E-2</v>
      </c>
      <c r="CM185" s="101">
        <v>0.282321078431373</v>
      </c>
      <c r="CN185" s="101">
        <v>1.19584490740741</v>
      </c>
      <c r="CO185" s="101">
        <v>-1</v>
      </c>
      <c r="CP185" s="101">
        <v>-1</v>
      </c>
      <c r="CQ185" s="101">
        <v>0.22222222222222199</v>
      </c>
      <c r="CR185" s="101">
        <v>17.5</v>
      </c>
      <c r="CS185" s="101">
        <v>0</v>
      </c>
      <c r="CT185" s="98">
        <v>0.21224000000000007</v>
      </c>
      <c r="CU185" s="98">
        <v>6.6704000000000097E-2</v>
      </c>
      <c r="CV185" s="98">
        <v>2.6661386666666678</v>
      </c>
      <c r="CW185" s="98">
        <v>1.1460960000000002</v>
      </c>
      <c r="CX185" s="16" t="s">
        <v>194</v>
      </c>
      <c r="CY185" s="16" t="s">
        <v>195</v>
      </c>
      <c r="CZ185" s="98" t="b">
        <v>0</v>
      </c>
      <c r="DA185" s="98" t="b">
        <v>0</v>
      </c>
      <c r="DB185" s="98">
        <v>0.20617600000000005</v>
      </c>
      <c r="DC185" s="98">
        <v>0.53666400000000003</v>
      </c>
      <c r="DD185" s="102">
        <v>0.10655737704918035</v>
      </c>
      <c r="DE185" s="36">
        <v>0.20848337995362815</v>
      </c>
      <c r="DF185" s="36">
        <v>0.19940243215969036</v>
      </c>
      <c r="DG185" s="102">
        <v>0.35607803152713413</v>
      </c>
      <c r="DH185" s="16">
        <v>8.4895999999999958E-2</v>
      </c>
      <c r="DI185" s="16">
        <v>0</v>
      </c>
      <c r="DJ185" s="16" t="b">
        <v>0</v>
      </c>
      <c r="DK185" s="16" t="b">
        <v>0</v>
      </c>
    </row>
    <row r="186" spans="1:115" x14ac:dyDescent="0.2">
      <c r="A186" s="93" t="s">
        <v>285</v>
      </c>
      <c r="B186" s="16" t="s">
        <v>65</v>
      </c>
      <c r="C186" s="16" t="s">
        <v>78</v>
      </c>
      <c r="D186" s="16" t="s">
        <v>72</v>
      </c>
      <c r="E186" s="92" t="s">
        <v>132</v>
      </c>
      <c r="F186" s="36">
        <v>3.032E-2</v>
      </c>
      <c r="G186" s="36">
        <v>8.0853333333333333E-2</v>
      </c>
      <c r="H186" s="36">
        <v>3.032E-2</v>
      </c>
      <c r="I186" s="36">
        <v>0.11117333333333333</v>
      </c>
      <c r="J186" s="36">
        <v>0.31330666666666668</v>
      </c>
      <c r="K186" s="36">
        <v>0.23245333333333337</v>
      </c>
      <c r="L186" s="36">
        <v>0.21224000000000001</v>
      </c>
      <c r="M186" s="36">
        <v>7.0746666666666666E-2</v>
      </c>
      <c r="N186" s="36">
        <v>0</v>
      </c>
      <c r="O186" s="36">
        <v>0</v>
      </c>
      <c r="P186" s="36">
        <v>0</v>
      </c>
      <c r="Q186" s="36">
        <v>0</v>
      </c>
      <c r="R186" s="94">
        <v>9.831030303030304E-2</v>
      </c>
      <c r="S186" s="94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0.56597333333333333</v>
      </c>
      <c r="AB186" s="7">
        <v>0</v>
      </c>
      <c r="AC186" s="95">
        <v>0.56597333333333333</v>
      </c>
      <c r="AD186" s="95">
        <v>0</v>
      </c>
      <c r="AE186" s="95">
        <v>0.56597333333333333</v>
      </c>
      <c r="AF186" s="95">
        <v>0</v>
      </c>
      <c r="AG186" s="96">
        <v>0.56597333333333333</v>
      </c>
      <c r="AH186" s="96">
        <v>0</v>
      </c>
      <c r="AI186" s="96">
        <v>0</v>
      </c>
      <c r="AJ186" s="96">
        <v>0.72730218068535835</v>
      </c>
      <c r="AK186" s="96">
        <v>0.72730218068535835</v>
      </c>
      <c r="AL186" s="96">
        <v>0</v>
      </c>
      <c r="AM186" s="97">
        <v>0</v>
      </c>
      <c r="AN186" s="97">
        <v>0</v>
      </c>
      <c r="AO186" s="36">
        <v>0</v>
      </c>
      <c r="AP186" s="36">
        <v>3.032E-2</v>
      </c>
      <c r="AQ186" s="36">
        <v>3.032E-2</v>
      </c>
      <c r="AR186" s="36">
        <v>8.0853333333333333E-2</v>
      </c>
      <c r="AS186" s="36">
        <v>3.032E-2</v>
      </c>
      <c r="AT186" s="36">
        <v>0.11117333333333333</v>
      </c>
      <c r="AU186" s="36">
        <v>5.0533333333333333E-2</v>
      </c>
      <c r="AV186" s="36">
        <v>5.0533333333333333E-2</v>
      </c>
      <c r="AW186" s="36">
        <v>7.5799999999999992E-2</v>
      </c>
      <c r="AX186" s="36">
        <v>0.10106666666666667</v>
      </c>
      <c r="AY186" s="36">
        <v>0.10106666666666667</v>
      </c>
      <c r="AZ186" s="36">
        <v>0.12633333333333333</v>
      </c>
      <c r="BA186" s="36">
        <v>0.12633333333333333</v>
      </c>
      <c r="BB186" s="36">
        <v>5.0533333333333333E-2</v>
      </c>
      <c r="BC186" s="98">
        <v>6.0639999999999999E-2</v>
      </c>
      <c r="BD186" s="99">
        <v>0.39921333333333331</v>
      </c>
      <c r="BE186" s="100">
        <v>0</v>
      </c>
      <c r="BF186" s="100">
        <v>0</v>
      </c>
      <c r="BG186" s="100">
        <v>0</v>
      </c>
      <c r="BH186" s="100">
        <v>0</v>
      </c>
      <c r="BI186" s="100">
        <v>0.14149333333333333</v>
      </c>
      <c r="BJ186" s="100">
        <v>0</v>
      </c>
      <c r="BK186" s="100">
        <v>0.39416000000000001</v>
      </c>
      <c r="BL186" s="100">
        <v>0</v>
      </c>
      <c r="BM186" s="100">
        <v>5.0533333333333333E-2</v>
      </c>
      <c r="BN186" s="100">
        <v>0</v>
      </c>
      <c r="BO186" s="100">
        <v>0</v>
      </c>
      <c r="BP186" s="100">
        <v>0.14149333333333333</v>
      </c>
      <c r="BQ186" s="100">
        <v>0</v>
      </c>
      <c r="BR186" s="100">
        <v>0</v>
      </c>
      <c r="BS186" s="100">
        <v>0</v>
      </c>
      <c r="BT186" s="100">
        <v>0</v>
      </c>
      <c r="BU186" s="100">
        <v>0.14149333333333333</v>
      </c>
      <c r="BV186" s="101">
        <v>0</v>
      </c>
      <c r="BW186" s="101">
        <v>0.42700000000000005</v>
      </c>
      <c r="BX186" s="101">
        <v>0</v>
      </c>
      <c r="BY186" s="101">
        <v>0.26228999999999997</v>
      </c>
      <c r="BZ186" s="101">
        <v>0</v>
      </c>
      <c r="CA186" s="101">
        <v>0</v>
      </c>
      <c r="CB186" s="101">
        <v>0</v>
      </c>
      <c r="CC186" s="101">
        <v>0.63974285714285695</v>
      </c>
      <c r="CD186" s="101">
        <v>0</v>
      </c>
      <c r="CE186" s="101">
        <v>0</v>
      </c>
      <c r="CF186" s="101">
        <v>0</v>
      </c>
      <c r="CG186" s="101">
        <v>0</v>
      </c>
      <c r="CH186" s="101">
        <v>4.2433333333333296</v>
      </c>
      <c r="CI186" s="101">
        <v>0.57299999999999995</v>
      </c>
      <c r="CJ186" s="101">
        <v>2.9788000000000001</v>
      </c>
      <c r="CK186" s="101">
        <v>0.73770999999999998</v>
      </c>
      <c r="CL186" s="101">
        <v>-1</v>
      </c>
      <c r="CM186" s="101">
        <v>-1</v>
      </c>
      <c r="CN186" s="101">
        <v>-1</v>
      </c>
      <c r="CO186" s="101">
        <v>-0.360257142857143</v>
      </c>
      <c r="CP186" s="101" t="s">
        <v>73</v>
      </c>
      <c r="CQ186" s="101" t="s">
        <v>73</v>
      </c>
      <c r="CR186" s="101" t="s">
        <v>73</v>
      </c>
      <c r="CS186" s="101">
        <v>0</v>
      </c>
      <c r="CT186" s="98">
        <v>0.17181333333333337</v>
      </c>
      <c r="CU186" s="98">
        <v>0.14149333333333339</v>
      </c>
      <c r="CV186" s="98">
        <v>9.0960000000000041E-2</v>
      </c>
      <c r="CW186" s="98">
        <v>0.14149333333333339</v>
      </c>
      <c r="CX186" s="16" t="s">
        <v>69</v>
      </c>
      <c r="CY186" s="16" t="s">
        <v>70</v>
      </c>
      <c r="CZ186" s="98" t="b">
        <v>1</v>
      </c>
      <c r="DA186" s="98" t="b">
        <v>0</v>
      </c>
      <c r="DB186" s="98">
        <v>0.17181333333333337</v>
      </c>
      <c r="DC186" s="98">
        <v>0.53565333333333331</v>
      </c>
      <c r="DD186" s="102">
        <v>7.6923076923076913E-2</v>
      </c>
      <c r="DE186" s="36">
        <v>0.10227713083264521</v>
      </c>
      <c r="DF186" s="36">
        <v>3.4807082308485969E-2</v>
      </c>
      <c r="DG186" s="102">
        <v>0</v>
      </c>
      <c r="DH186" s="16">
        <v>0</v>
      </c>
      <c r="DI186" s="16">
        <v>0</v>
      </c>
      <c r="DJ186" s="16" t="b">
        <v>0</v>
      </c>
      <c r="DK186" s="16" t="b">
        <v>1</v>
      </c>
    </row>
    <row r="187" spans="1:115" x14ac:dyDescent="0.2">
      <c r="A187" s="93" t="s">
        <v>286</v>
      </c>
      <c r="B187" s="16" t="s">
        <v>77</v>
      </c>
      <c r="C187" s="16" t="s">
        <v>101</v>
      </c>
      <c r="D187" s="16" t="s">
        <v>67</v>
      </c>
      <c r="E187" s="92" t="s">
        <v>98</v>
      </c>
      <c r="F187" s="36">
        <v>0.91465333333333343</v>
      </c>
      <c r="G187" s="36">
        <v>2.4559199999999999</v>
      </c>
      <c r="H187" s="36">
        <v>0.74789333333333341</v>
      </c>
      <c r="I187" s="36">
        <v>4.1437333333333326</v>
      </c>
      <c r="J187" s="36">
        <v>9.44468</v>
      </c>
      <c r="K187" s="36">
        <v>6.2408666666666663</v>
      </c>
      <c r="L187" s="36">
        <v>5.3919066666666664</v>
      </c>
      <c r="M187" s="36">
        <v>-8.5906666666666673E-2</v>
      </c>
      <c r="N187" s="36">
        <v>3.8708533333333333</v>
      </c>
      <c r="O187" s="36">
        <v>0.36384</v>
      </c>
      <c r="P187" s="36">
        <v>0.82874666666666663</v>
      </c>
      <c r="Q187" s="36">
        <v>1.6170666666666667</v>
      </c>
      <c r="R187" s="94">
        <v>3.1197442424242428</v>
      </c>
      <c r="S187" s="94">
        <v>1.6878133333333336</v>
      </c>
      <c r="T187" s="7">
        <v>0</v>
      </c>
      <c r="U187" s="7">
        <v>0</v>
      </c>
      <c r="V187" s="7">
        <v>0</v>
      </c>
      <c r="W187" s="7">
        <v>0.33857333333333339</v>
      </c>
      <c r="X187" s="7">
        <v>0</v>
      </c>
      <c r="Y187" s="7">
        <v>0</v>
      </c>
      <c r="Z187" s="7">
        <v>0</v>
      </c>
      <c r="AA187" s="7">
        <v>0.75294666666666665</v>
      </c>
      <c r="AB187" s="7">
        <v>5.0230133333333331</v>
      </c>
      <c r="AC187" s="95">
        <v>6.1145333333333332</v>
      </c>
      <c r="AD187" s="95">
        <v>5.2150400000000001</v>
      </c>
      <c r="AE187" s="95">
        <v>0</v>
      </c>
      <c r="AF187" s="95">
        <v>0.89949333333333337</v>
      </c>
      <c r="AG187" s="96">
        <v>6.1145333333333332</v>
      </c>
      <c r="AH187" s="96">
        <v>0.53907527561994295</v>
      </c>
      <c r="AI187" s="96">
        <v>0.8447274333676924</v>
      </c>
      <c r="AJ187" s="96">
        <v>0</v>
      </c>
      <c r="AK187" s="96">
        <v>0.8447274333676924</v>
      </c>
      <c r="AL187" s="96">
        <v>3.4493523280886245</v>
      </c>
      <c r="AM187" s="97">
        <v>9.2553304878439029</v>
      </c>
      <c r="AN187" s="97">
        <v>0.5053333333333333</v>
      </c>
      <c r="AO187" s="36">
        <v>1.6170666666666667</v>
      </c>
      <c r="AP187" s="36">
        <v>1.9524109874724018</v>
      </c>
      <c r="AQ187" s="36">
        <v>3.8524352460489575</v>
      </c>
      <c r="AR187" s="36">
        <v>3.937141092657686</v>
      </c>
      <c r="AS187" s="36">
        <v>4.5484569959472188</v>
      </c>
      <c r="AT187" s="36">
        <v>7.1533051126431584</v>
      </c>
      <c r="AU187" s="36">
        <v>12.007383144764162</v>
      </c>
      <c r="AV187" s="36">
        <v>7.3003962164447485</v>
      </c>
      <c r="AW187" s="36">
        <v>6.0220086582232115</v>
      </c>
      <c r="AX187" s="36">
        <v>3.496484147460571</v>
      </c>
      <c r="AY187" s="36">
        <v>3.178438876715096</v>
      </c>
      <c r="AZ187" s="36">
        <v>3.4158774433780548</v>
      </c>
      <c r="BA187" s="36">
        <v>3.0600327946911454</v>
      </c>
      <c r="BB187" s="36">
        <v>3.6276741575612634</v>
      </c>
      <c r="BC187" s="98">
        <v>5.4662729001880264</v>
      </c>
      <c r="BD187" s="99">
        <v>57.437511540674357</v>
      </c>
      <c r="BE187" s="100">
        <v>0</v>
      </c>
      <c r="BF187" s="100">
        <v>6.5693333333333328</v>
      </c>
      <c r="BG187" s="100">
        <v>0</v>
      </c>
      <c r="BH187" s="100">
        <v>13.138666666666666</v>
      </c>
      <c r="BI187" s="100">
        <v>0</v>
      </c>
      <c r="BJ187" s="100">
        <v>0</v>
      </c>
      <c r="BK187" s="100">
        <v>2.3396933333333334</v>
      </c>
      <c r="BL187" s="100">
        <v>0.14149333333333333</v>
      </c>
      <c r="BM187" s="100">
        <v>0</v>
      </c>
      <c r="BN187" s="100">
        <v>0</v>
      </c>
      <c r="BO187" s="100">
        <v>0</v>
      </c>
      <c r="BP187" s="100">
        <v>0</v>
      </c>
      <c r="BQ187" s="100">
        <v>0</v>
      </c>
      <c r="BR187" s="100">
        <v>0</v>
      </c>
      <c r="BS187" s="100">
        <v>0</v>
      </c>
      <c r="BT187" s="100">
        <v>0</v>
      </c>
      <c r="BU187" s="100">
        <v>0</v>
      </c>
      <c r="BV187" s="101">
        <v>0</v>
      </c>
      <c r="BW187" s="101">
        <v>0.76847368421052598</v>
      </c>
      <c r="BX187" s="101">
        <v>0</v>
      </c>
      <c r="BY187" s="101">
        <v>0</v>
      </c>
      <c r="BZ187" s="101">
        <v>0.52156038543897199</v>
      </c>
      <c r="CA187" s="101">
        <v>0.79489149108589996</v>
      </c>
      <c r="CB187" s="101">
        <v>0</v>
      </c>
      <c r="CC187" s="101">
        <v>0.43065962059620605</v>
      </c>
      <c r="CD187" s="101">
        <v>0.80263189542483604</v>
      </c>
      <c r="CE187" s="101">
        <v>0</v>
      </c>
      <c r="CF187" s="101">
        <v>0</v>
      </c>
      <c r="CG187" s="101">
        <v>0</v>
      </c>
      <c r="CH187" s="101">
        <v>1.48723038674033</v>
      </c>
      <c r="CI187" s="101">
        <v>0.231526315789474</v>
      </c>
      <c r="CJ187" s="101">
        <v>2.6115378378378398</v>
      </c>
      <c r="CK187" s="101">
        <v>1.52935256097561</v>
      </c>
      <c r="CL187" s="101">
        <v>0.47843961456102796</v>
      </c>
      <c r="CM187" s="101">
        <v>-0.20510850891410001</v>
      </c>
      <c r="CN187" s="101">
        <v>1.3387026241799402</v>
      </c>
      <c r="CO187" s="101">
        <v>0.56934037940379401</v>
      </c>
      <c r="CP187" s="101">
        <v>-0.19736810457516299</v>
      </c>
      <c r="CQ187" s="101">
        <v>8.1923083333333295</v>
      </c>
      <c r="CR187" s="101">
        <v>1.5645567099567099</v>
      </c>
      <c r="CS187" s="101">
        <v>0</v>
      </c>
      <c r="CT187" s="98">
        <v>3.7748399999999998</v>
      </c>
      <c r="CU187" s="98">
        <v>6.491738087284376</v>
      </c>
      <c r="CV187" s="98">
        <v>-0.16230109265768586</v>
      </c>
      <c r="CW187" s="98">
        <v>12.365049670719449</v>
      </c>
      <c r="CX187" s="16" t="s">
        <v>69</v>
      </c>
      <c r="CY187" s="16" t="s">
        <v>70</v>
      </c>
      <c r="CZ187" s="98" t="b">
        <v>0</v>
      </c>
      <c r="DA187" s="98" t="b">
        <v>0</v>
      </c>
      <c r="DB187" s="98">
        <v>2.8753466666666667</v>
      </c>
      <c r="DC187" s="98">
        <v>3.2626290125275985</v>
      </c>
      <c r="DD187" s="102">
        <v>0.83447303099796644</v>
      </c>
      <c r="DE187" s="36">
        <v>2.7784913344952922</v>
      </c>
      <c r="DF187" s="36">
        <v>2.5658750922729334</v>
      </c>
      <c r="DG187" s="102">
        <v>0.36183524492533603</v>
      </c>
      <c r="DH187" s="16">
        <v>0</v>
      </c>
      <c r="DI187" s="16">
        <v>0</v>
      </c>
      <c r="DJ187" s="16" t="b">
        <v>0</v>
      </c>
      <c r="DK187" s="16" t="b">
        <v>1</v>
      </c>
    </row>
    <row r="188" spans="1:115" x14ac:dyDescent="0.2">
      <c r="A188" s="93" t="s">
        <v>287</v>
      </c>
      <c r="B188" s="16" t="s">
        <v>77</v>
      </c>
      <c r="C188" s="16" t="s">
        <v>78</v>
      </c>
      <c r="D188" s="16" t="s">
        <v>67</v>
      </c>
      <c r="E188" s="92" t="s">
        <v>98</v>
      </c>
      <c r="F188" s="36">
        <v>0.11723733333333335</v>
      </c>
      <c r="G188" s="36">
        <v>4.4469333333333333E-2</v>
      </c>
      <c r="H188" s="36">
        <v>1.8192000000000003E-2</v>
      </c>
      <c r="I188" s="36">
        <v>3.5878666666666663E-2</v>
      </c>
      <c r="J188" s="36">
        <v>2.9309333333333337E-2</v>
      </c>
      <c r="K188" s="36">
        <v>1.7686666666666667E-2</v>
      </c>
      <c r="L188" s="36">
        <v>2.1224E-2</v>
      </c>
      <c r="M188" s="36">
        <v>3.1330666666666666E-2</v>
      </c>
      <c r="N188" s="36">
        <v>0.13542933333333335</v>
      </c>
      <c r="O188" s="36">
        <v>2.3750666666666666E-2</v>
      </c>
      <c r="P188" s="36">
        <v>2.4256E-2</v>
      </c>
      <c r="Q188" s="36">
        <v>2.3750666666666666E-2</v>
      </c>
      <c r="R188" s="94">
        <v>4.534218181818183E-2</v>
      </c>
      <c r="S188" s="94">
        <v>6.1145333333333329E-2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0.10910146666666666</v>
      </c>
      <c r="AB188" s="7">
        <v>0</v>
      </c>
      <c r="AC188" s="95">
        <v>0.10910146666666666</v>
      </c>
      <c r="AD188" s="95">
        <v>0.10910146666666666</v>
      </c>
      <c r="AE188" s="95">
        <v>0</v>
      </c>
      <c r="AF188" s="95">
        <v>0</v>
      </c>
      <c r="AG188" s="96">
        <v>0.10910146666666666</v>
      </c>
      <c r="AH188" s="96">
        <v>23.638651111111116</v>
      </c>
      <c r="AI188" s="96">
        <v>1.2159231340763252</v>
      </c>
      <c r="AJ188" s="96">
        <v>0</v>
      </c>
      <c r="AK188" s="96">
        <v>1.2159231340763252</v>
      </c>
      <c r="AL188" s="96">
        <v>9.6640731954517375E-2</v>
      </c>
      <c r="AM188" s="97">
        <v>0.1876007319545174</v>
      </c>
      <c r="AN188" s="97">
        <v>0.5053333333333333</v>
      </c>
      <c r="AO188" s="36">
        <v>2.3750666666666666E-2</v>
      </c>
      <c r="AP188" s="36">
        <v>0</v>
      </c>
      <c r="AQ188" s="36">
        <v>5.0533333333333333E-3</v>
      </c>
      <c r="AR188" s="36">
        <v>1.0106666666666667E-2</v>
      </c>
      <c r="AS188" s="36">
        <v>5.0533333333333333E-3</v>
      </c>
      <c r="AT188" s="36">
        <v>1.0106666666666667E-2</v>
      </c>
      <c r="AU188" s="36">
        <v>0</v>
      </c>
      <c r="AV188" s="36">
        <v>0</v>
      </c>
      <c r="AW188" s="36">
        <v>0</v>
      </c>
      <c r="AX188" s="36">
        <v>0</v>
      </c>
      <c r="AY188" s="36">
        <v>0</v>
      </c>
      <c r="AZ188" s="36">
        <v>0</v>
      </c>
      <c r="BA188" s="36">
        <v>0</v>
      </c>
      <c r="BB188" s="36">
        <v>0</v>
      </c>
      <c r="BC188" s="98">
        <v>5.0533333333333333E-3</v>
      </c>
      <c r="BD188" s="99">
        <v>-7.8781466666666661E-2</v>
      </c>
      <c r="BE188" s="100">
        <v>0</v>
      </c>
      <c r="BF188" s="100">
        <v>0</v>
      </c>
      <c r="BG188" s="100">
        <v>0</v>
      </c>
      <c r="BH188" s="100">
        <v>0</v>
      </c>
      <c r="BI188" s="100">
        <v>0</v>
      </c>
      <c r="BJ188" s="100">
        <v>0</v>
      </c>
      <c r="BK188" s="100">
        <v>3.1836000000000003E-2</v>
      </c>
      <c r="BL188" s="100">
        <v>0</v>
      </c>
      <c r="BM188" s="100">
        <v>0</v>
      </c>
      <c r="BN188" s="100">
        <v>0</v>
      </c>
      <c r="BO188" s="100">
        <v>0</v>
      </c>
      <c r="BP188" s="100">
        <v>0</v>
      </c>
      <c r="BQ188" s="100">
        <v>0</v>
      </c>
      <c r="BR188" s="100">
        <v>0</v>
      </c>
      <c r="BS188" s="100">
        <v>0</v>
      </c>
      <c r="BT188" s="100">
        <v>0</v>
      </c>
      <c r="BU188" s="100">
        <v>0</v>
      </c>
      <c r="BV188" s="101">
        <v>0</v>
      </c>
      <c r="BW188" s="101">
        <v>0</v>
      </c>
      <c r="BX188" s="101">
        <v>0.77756302521008391</v>
      </c>
      <c r="BY188" s="101">
        <v>0.53902714932126694</v>
      </c>
      <c r="BZ188" s="101">
        <v>0.69778546712802791</v>
      </c>
      <c r="CA188" s="101">
        <v>0.30166855203619902</v>
      </c>
      <c r="CB188" s="101">
        <v>0</v>
      </c>
      <c r="CC188" s="101">
        <v>0.95935390549662503</v>
      </c>
      <c r="CD188" s="101">
        <v>0.232584060240066</v>
      </c>
      <c r="CE188" s="101">
        <v>0.426257459505541</v>
      </c>
      <c r="CF188" s="101">
        <v>0.62578222778473103</v>
      </c>
      <c r="CG188" s="101">
        <v>0</v>
      </c>
      <c r="CH188" s="101">
        <v>-1</v>
      </c>
      <c r="CI188" s="101">
        <v>-1</v>
      </c>
      <c r="CJ188" s="101">
        <v>0.222436974789916</v>
      </c>
      <c r="CK188" s="101">
        <v>-0.460972850678733</v>
      </c>
      <c r="CL188" s="101">
        <v>0.30221453287197197</v>
      </c>
      <c r="CM188" s="101">
        <v>0.69833144796380098</v>
      </c>
      <c r="CN188" s="101">
        <v>1.4869070208728701</v>
      </c>
      <c r="CO188" s="101">
        <v>-4.0646094503375106E-2</v>
      </c>
      <c r="CP188" s="101">
        <v>-0.76741593975993394</v>
      </c>
      <c r="CQ188" s="101">
        <v>-0.57374254049445905</v>
      </c>
      <c r="CR188" s="101">
        <v>-0.37421777221526903</v>
      </c>
      <c r="CS188" s="101">
        <v>0</v>
      </c>
      <c r="CT188" s="98">
        <v>7.7265466666666671E-2</v>
      </c>
      <c r="CU188" s="98">
        <v>7.2212133333333331E-2</v>
      </c>
      <c r="CV188" s="98">
        <v>6.7158800000000005E-2</v>
      </c>
      <c r="CW188" s="98">
        <v>7.2212133333333331E-2</v>
      </c>
      <c r="CX188" s="16" t="s">
        <v>94</v>
      </c>
      <c r="CY188" s="16" t="s">
        <v>95</v>
      </c>
      <c r="CZ188" s="98" t="b">
        <v>0</v>
      </c>
      <c r="DA188" s="98" t="b">
        <v>0</v>
      </c>
      <c r="DB188" s="98">
        <v>7.7265466666666671E-2</v>
      </c>
      <c r="DC188" s="98">
        <v>0.10910146666666666</v>
      </c>
      <c r="DD188" s="102">
        <v>0</v>
      </c>
      <c r="DE188" s="36">
        <v>3.7914502163697031E-2</v>
      </c>
      <c r="DF188" s="36">
        <v>3.7687603404323879E-3</v>
      </c>
      <c r="DG188" s="102">
        <v>18.440909090909102</v>
      </c>
      <c r="DH188" s="16">
        <v>0</v>
      </c>
      <c r="DI188" s="16">
        <v>7.7265466666666671E-2</v>
      </c>
      <c r="DJ188" s="16" t="b">
        <v>0</v>
      </c>
      <c r="DK188" s="16" t="b">
        <v>0</v>
      </c>
    </row>
    <row r="189" spans="1:115" x14ac:dyDescent="0.2">
      <c r="A189" s="93" t="s">
        <v>288</v>
      </c>
      <c r="B189" s="16" t="s">
        <v>77</v>
      </c>
      <c r="C189" s="16" t="s">
        <v>78</v>
      </c>
      <c r="D189" s="16" t="s">
        <v>67</v>
      </c>
      <c r="E189" s="92" t="s">
        <v>98</v>
      </c>
      <c r="F189" s="36">
        <v>0.94143600000000005</v>
      </c>
      <c r="G189" s="36">
        <v>0.98540000000000005</v>
      </c>
      <c r="H189" s="36">
        <v>0.25418266666666667</v>
      </c>
      <c r="I189" s="36">
        <v>9.1465333333333329E-2</v>
      </c>
      <c r="J189" s="36">
        <v>4.3170626666666667</v>
      </c>
      <c r="K189" s="36">
        <v>0.87372133333333335</v>
      </c>
      <c r="L189" s="36">
        <v>1.0460399999999999</v>
      </c>
      <c r="M189" s="36">
        <v>1.6554719999999998</v>
      </c>
      <c r="N189" s="36">
        <v>1.5539000000000003</v>
      </c>
      <c r="O189" s="36">
        <v>1.5235800000000002</v>
      </c>
      <c r="P189" s="36">
        <v>2.2750106666666667</v>
      </c>
      <c r="Q189" s="36">
        <v>1.279504</v>
      </c>
      <c r="R189" s="94">
        <v>1.4106609696969696</v>
      </c>
      <c r="S189" s="94">
        <v>1.7841635555555555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3.3904733600000001</v>
      </c>
      <c r="AB189" s="7">
        <v>0</v>
      </c>
      <c r="AC189" s="95">
        <v>3.3904733600000001</v>
      </c>
      <c r="AD189" s="95">
        <v>3.0573171999999995</v>
      </c>
      <c r="AE189" s="95">
        <v>0.30471599999999999</v>
      </c>
      <c r="AF189" s="95">
        <v>2.8440160000000003E-2</v>
      </c>
      <c r="AG189" s="96">
        <v>3.3904733599999997</v>
      </c>
      <c r="AH189" s="96">
        <v>1.1852126804048926</v>
      </c>
      <c r="AI189" s="96">
        <v>1.0952059530400235</v>
      </c>
      <c r="AJ189" s="96">
        <v>1.200724134562152</v>
      </c>
      <c r="AK189" s="96">
        <v>2.2959300876021751</v>
      </c>
      <c r="AL189" s="96">
        <v>3.1153411334182017</v>
      </c>
      <c r="AM189" s="97">
        <v>9.5947251334182031</v>
      </c>
      <c r="AN189" s="97">
        <v>0.5053333333333333</v>
      </c>
      <c r="AO189" s="36">
        <v>1.279504</v>
      </c>
      <c r="AP189" s="36">
        <v>0</v>
      </c>
      <c r="AQ189" s="36">
        <v>1.0106666666666666</v>
      </c>
      <c r="AR189" s="36">
        <v>1.4588607402661997</v>
      </c>
      <c r="AS189" s="36">
        <v>1.0923606742216305</v>
      </c>
      <c r="AT189" s="36">
        <v>1.1339243392140497</v>
      </c>
      <c r="AU189" s="36">
        <v>1.5926440981797254</v>
      </c>
      <c r="AV189" s="36">
        <v>0.3288592469222657</v>
      </c>
      <c r="AW189" s="36">
        <v>1.6271733333333336</v>
      </c>
      <c r="AX189" s="36">
        <v>1.9051066666666665</v>
      </c>
      <c r="AY189" s="36">
        <v>1.7896667286957699</v>
      </c>
      <c r="AZ189" s="36">
        <v>0.68839538906035314</v>
      </c>
      <c r="BA189" s="36">
        <v>1.6271733333333336</v>
      </c>
      <c r="BB189" s="36">
        <v>2.6911027281156987</v>
      </c>
      <c r="BC189" s="98">
        <v>1.0106666666666666</v>
      </c>
      <c r="BD189" s="99">
        <v>13.555460584675693</v>
      </c>
      <c r="BE189" s="100">
        <v>0</v>
      </c>
      <c r="BF189" s="100">
        <v>0</v>
      </c>
      <c r="BG189" s="100">
        <v>0.30471599999999999</v>
      </c>
      <c r="BH189" s="100">
        <v>3.0471600000000003</v>
      </c>
      <c r="BI189" s="100">
        <v>0</v>
      </c>
      <c r="BJ189" s="100">
        <v>0</v>
      </c>
      <c r="BK189" s="100">
        <v>1.0455346666666667</v>
      </c>
      <c r="BL189" s="100">
        <v>0</v>
      </c>
      <c r="BM189" s="100">
        <v>0.20314400000000002</v>
      </c>
      <c r="BN189" s="100">
        <v>0</v>
      </c>
      <c r="BO189" s="100">
        <v>0</v>
      </c>
      <c r="BP189" s="100">
        <v>3.3518759999999999</v>
      </c>
      <c r="BQ189" s="100">
        <v>0</v>
      </c>
      <c r="BR189" s="100">
        <v>0</v>
      </c>
      <c r="BS189" s="100">
        <v>0.30471599999999999</v>
      </c>
      <c r="BT189" s="100">
        <v>3.0471600000000003</v>
      </c>
      <c r="BU189" s="100">
        <v>0</v>
      </c>
      <c r="BV189" s="101">
        <v>0.17733643609907498</v>
      </c>
      <c r="BW189" s="101">
        <v>0.58743573797678306</v>
      </c>
      <c r="BX189" s="101">
        <v>0</v>
      </c>
      <c r="BY189" s="101">
        <v>0</v>
      </c>
      <c r="BZ189" s="101">
        <v>0.245205384840503</v>
      </c>
      <c r="CA189" s="101">
        <v>0.34129411084114303</v>
      </c>
      <c r="CB189" s="101">
        <v>0</v>
      </c>
      <c r="CC189" s="101">
        <v>0.82905411592345002</v>
      </c>
      <c r="CD189" s="101">
        <v>0.97400188599486204</v>
      </c>
      <c r="CE189" s="101">
        <v>0.94920136161298796</v>
      </c>
      <c r="CF189" s="101">
        <v>0.68630063965884902</v>
      </c>
      <c r="CG189" s="101">
        <v>0</v>
      </c>
      <c r="CH189" s="101">
        <v>0.82266356390092599</v>
      </c>
      <c r="CI189" s="101">
        <v>0.412564262023217</v>
      </c>
      <c r="CJ189" s="101">
        <v>3.2875854063018197</v>
      </c>
      <c r="CK189" s="101">
        <v>35.640475400773902</v>
      </c>
      <c r="CL189" s="101">
        <v>-0.75479461515949697</v>
      </c>
      <c r="CM189" s="101">
        <v>-0.65870588915885708</v>
      </c>
      <c r="CN189" s="101">
        <v>1.08250574052813</v>
      </c>
      <c r="CO189" s="101">
        <v>0.17094588407654998</v>
      </c>
      <c r="CP189" s="101">
        <v>-2.5998114005137699E-2</v>
      </c>
      <c r="CQ189" s="101">
        <v>-5.0798638387012297E-2</v>
      </c>
      <c r="CR189" s="101">
        <v>-0.31369936034115098</v>
      </c>
      <c r="CS189" s="101">
        <v>0</v>
      </c>
      <c r="CT189" s="98">
        <v>2.3449386933333334</v>
      </c>
      <c r="CU189" s="98">
        <v>1.3342720266666663</v>
      </c>
      <c r="CV189" s="98">
        <v>1.4955099530671332</v>
      </c>
      <c r="CW189" s="98">
        <v>7.3468980191117019</v>
      </c>
      <c r="CX189" s="16" t="s">
        <v>69</v>
      </c>
      <c r="CY189" s="16" t="s">
        <v>70</v>
      </c>
      <c r="CZ189" s="98" t="b">
        <v>0</v>
      </c>
      <c r="DA189" s="98" t="b">
        <v>0</v>
      </c>
      <c r="DB189" s="98">
        <v>2.3164985333333332</v>
      </c>
      <c r="DC189" s="98">
        <v>3.3620331999999995</v>
      </c>
      <c r="DD189" s="102">
        <v>0</v>
      </c>
      <c r="DE189" s="36">
        <v>1.0489372085696613</v>
      </c>
      <c r="DF189" s="36">
        <v>0.68092006304249142</v>
      </c>
      <c r="DG189" s="102">
        <v>8.218246724739986E-2</v>
      </c>
      <c r="DH189" s="16">
        <v>0</v>
      </c>
      <c r="DI189" s="16">
        <v>0</v>
      </c>
      <c r="DJ189" s="16" t="b">
        <v>0</v>
      </c>
      <c r="DK189" s="16" t="b">
        <v>0</v>
      </c>
    </row>
    <row r="190" spans="1:115" x14ac:dyDescent="0.2">
      <c r="A190" s="93" t="s">
        <v>289</v>
      </c>
      <c r="B190" s="16" t="s">
        <v>77</v>
      </c>
      <c r="C190" s="16" t="s">
        <v>78</v>
      </c>
      <c r="D190" s="16" t="s">
        <v>67</v>
      </c>
      <c r="E190" s="92" t="s">
        <v>98</v>
      </c>
      <c r="F190" s="36">
        <v>0</v>
      </c>
      <c r="G190" s="36">
        <v>0.15159999999999998</v>
      </c>
      <c r="H190" s="36">
        <v>5.0533333333333333E-3</v>
      </c>
      <c r="I190" s="36">
        <v>0</v>
      </c>
      <c r="J190" s="36">
        <v>0</v>
      </c>
      <c r="K190" s="36">
        <v>0.3688933333333333</v>
      </c>
      <c r="L190" s="36">
        <v>0</v>
      </c>
      <c r="M190" s="36">
        <v>0</v>
      </c>
      <c r="N190" s="36">
        <v>0</v>
      </c>
      <c r="O190" s="36">
        <v>0</v>
      </c>
      <c r="P190" s="36">
        <v>0</v>
      </c>
      <c r="Q190" s="36">
        <v>0</v>
      </c>
      <c r="R190" s="94">
        <v>4.77769696969697E-2</v>
      </c>
      <c r="S190" s="94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95">
        <v>0</v>
      </c>
      <c r="AD190" s="95">
        <v>0</v>
      </c>
      <c r="AE190" s="95">
        <v>0</v>
      </c>
      <c r="AF190" s="95">
        <v>0</v>
      </c>
      <c r="AG190" s="96">
        <v>0</v>
      </c>
      <c r="AH190" s="96">
        <v>0</v>
      </c>
      <c r="AI190" s="96">
        <v>0</v>
      </c>
      <c r="AJ190" s="96">
        <v>8.9793846153846157</v>
      </c>
      <c r="AK190" s="96">
        <v>8.9793846153846157</v>
      </c>
      <c r="AL190" s="96">
        <v>0.27439189780739642</v>
      </c>
      <c r="AM190" s="97">
        <v>0.40350456447406308</v>
      </c>
      <c r="AN190" s="97">
        <v>0</v>
      </c>
      <c r="AO190" s="36">
        <v>0</v>
      </c>
      <c r="AP190" s="36">
        <v>0</v>
      </c>
      <c r="AQ190" s="36">
        <v>0</v>
      </c>
      <c r="AR190" s="36">
        <v>0</v>
      </c>
      <c r="AS190" s="36">
        <v>0</v>
      </c>
      <c r="AT190" s="36">
        <v>0</v>
      </c>
      <c r="AU190" s="36">
        <v>0</v>
      </c>
      <c r="AV190" s="36">
        <v>0.38733800000000002</v>
      </c>
      <c r="AW190" s="36">
        <v>0</v>
      </c>
      <c r="AX190" s="36">
        <v>0</v>
      </c>
      <c r="AY190" s="36">
        <v>0</v>
      </c>
      <c r="AZ190" s="36">
        <v>0</v>
      </c>
      <c r="BA190" s="36">
        <v>0</v>
      </c>
      <c r="BB190" s="36">
        <v>0</v>
      </c>
      <c r="BC190" s="98">
        <v>0</v>
      </c>
      <c r="BD190" s="99">
        <v>0.38733800000000002</v>
      </c>
      <c r="BE190" s="100">
        <v>0</v>
      </c>
      <c r="BF190" s="100">
        <v>0</v>
      </c>
      <c r="BG190" s="100">
        <v>0.84895999999999994</v>
      </c>
      <c r="BH190" s="100">
        <v>0</v>
      </c>
      <c r="BI190" s="100">
        <v>0</v>
      </c>
      <c r="BJ190" s="100">
        <v>0</v>
      </c>
      <c r="BK190" s="100">
        <v>0</v>
      </c>
      <c r="BL190" s="100">
        <v>0</v>
      </c>
      <c r="BM190" s="100">
        <v>0</v>
      </c>
      <c r="BN190" s="100">
        <v>0</v>
      </c>
      <c r="BO190" s="100">
        <v>0</v>
      </c>
      <c r="BP190" s="100">
        <v>0.84895999999999994</v>
      </c>
      <c r="BQ190" s="100">
        <v>0</v>
      </c>
      <c r="BR190" s="100">
        <v>0</v>
      </c>
      <c r="BS190" s="100">
        <v>0.84895999999999994</v>
      </c>
      <c r="BT190" s="100">
        <v>0</v>
      </c>
      <c r="BU190" s="100">
        <v>0</v>
      </c>
      <c r="BV190" s="101">
        <v>1</v>
      </c>
      <c r="BW190" s="101">
        <v>0</v>
      </c>
      <c r="BX190" s="101">
        <v>0</v>
      </c>
      <c r="BY190" s="101">
        <v>1</v>
      </c>
      <c r="BZ190" s="101">
        <v>1</v>
      </c>
      <c r="CA190" s="101">
        <v>0.38356164383561597</v>
      </c>
      <c r="CB190" s="101">
        <v>0</v>
      </c>
      <c r="CC190" s="101">
        <v>1</v>
      </c>
      <c r="CD190" s="101">
        <v>1</v>
      </c>
      <c r="CE190" s="101">
        <v>1</v>
      </c>
      <c r="CF190" s="101">
        <v>1</v>
      </c>
      <c r="CG190" s="101">
        <v>0</v>
      </c>
      <c r="CH190" s="101" t="s">
        <v>73</v>
      </c>
      <c r="CI190" s="101">
        <v>-1</v>
      </c>
      <c r="CJ190" s="101">
        <v>-1</v>
      </c>
      <c r="CK190" s="101" t="s">
        <v>73</v>
      </c>
      <c r="CL190" s="101" t="s">
        <v>73</v>
      </c>
      <c r="CM190" s="101">
        <v>-0.61643835616438403</v>
      </c>
      <c r="CN190" s="101" t="s">
        <v>73</v>
      </c>
      <c r="CO190" s="101" t="s">
        <v>73</v>
      </c>
      <c r="CP190" s="101" t="s">
        <v>73</v>
      </c>
      <c r="CQ190" s="101" t="s">
        <v>73</v>
      </c>
      <c r="CR190" s="101" t="s">
        <v>73</v>
      </c>
      <c r="CS190" s="101">
        <v>0</v>
      </c>
      <c r="CT190" s="98">
        <v>0</v>
      </c>
      <c r="CU190" s="98">
        <v>0</v>
      </c>
      <c r="CV190" s="98">
        <v>1.6979199999999999</v>
      </c>
      <c r="CW190" s="98">
        <v>0</v>
      </c>
      <c r="CX190" s="16" t="s">
        <v>91</v>
      </c>
      <c r="CY190" s="16" t="s">
        <v>92</v>
      </c>
      <c r="CZ190" s="98" t="b">
        <v>0</v>
      </c>
      <c r="DA190" s="98" t="b">
        <v>1</v>
      </c>
      <c r="DB190" s="98">
        <v>0</v>
      </c>
      <c r="DC190" s="98">
        <v>0</v>
      </c>
      <c r="DD190" s="102" t="s">
        <v>75</v>
      </c>
      <c r="DE190" s="36">
        <v>0.10648700207009559</v>
      </c>
      <c r="DF190" s="36">
        <v>0.10321370703109442</v>
      </c>
      <c r="DG190" s="102">
        <v>0</v>
      </c>
      <c r="DH190" s="16">
        <v>0</v>
      </c>
      <c r="DI190" s="16">
        <v>0</v>
      </c>
      <c r="DJ190" s="16" t="b">
        <v>0</v>
      </c>
      <c r="DK190" s="16" t="b">
        <v>0</v>
      </c>
    </row>
    <row r="191" spans="1:115" x14ac:dyDescent="0.2">
      <c r="A191" s="93" t="s">
        <v>290</v>
      </c>
      <c r="B191" s="16" t="s">
        <v>77</v>
      </c>
      <c r="C191" s="16" t="s">
        <v>66</v>
      </c>
      <c r="D191" s="16" t="s">
        <v>67</v>
      </c>
      <c r="E191" s="92" t="s">
        <v>98</v>
      </c>
      <c r="F191" s="36">
        <v>4.036602666666667</v>
      </c>
      <c r="G191" s="36">
        <v>0</v>
      </c>
      <c r="H191" s="36">
        <v>0</v>
      </c>
      <c r="I191" s="36">
        <v>0</v>
      </c>
      <c r="J191" s="36">
        <v>0</v>
      </c>
      <c r="K191" s="36">
        <v>0</v>
      </c>
      <c r="L191" s="36">
        <v>0</v>
      </c>
      <c r="M191" s="36">
        <v>0</v>
      </c>
      <c r="N191" s="36">
        <v>0</v>
      </c>
      <c r="O191" s="36">
        <v>1.1971346666666667</v>
      </c>
      <c r="P191" s="36">
        <v>3.4888213333333336</v>
      </c>
      <c r="Q191" s="36">
        <v>0</v>
      </c>
      <c r="R191" s="94">
        <v>0.79295987878787888</v>
      </c>
      <c r="S191" s="94">
        <v>1.5619853333333333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1.27344E-2</v>
      </c>
      <c r="AC191" s="95">
        <v>1.27344E-2</v>
      </c>
      <c r="AD191" s="95">
        <v>1.27344E-2</v>
      </c>
      <c r="AE191" s="95">
        <v>0</v>
      </c>
      <c r="AF191" s="95">
        <v>0</v>
      </c>
      <c r="AG191" s="96">
        <v>1.27344E-2</v>
      </c>
      <c r="AH191" s="96">
        <v>5.5182399999999993E-2</v>
      </c>
      <c r="AI191" s="96">
        <v>8.1153119749724813E-3</v>
      </c>
      <c r="AJ191" s="96">
        <v>0</v>
      </c>
      <c r="AK191" s="96">
        <v>8.1153119749724813E-3</v>
      </c>
      <c r="AL191" s="96">
        <v>0.57164869249062145</v>
      </c>
      <c r="AM191" s="97">
        <v>0.71482647026839918</v>
      </c>
      <c r="AN191" s="97">
        <v>0</v>
      </c>
      <c r="AO191" s="36">
        <v>0</v>
      </c>
      <c r="AP191" s="36">
        <v>1.516</v>
      </c>
      <c r="AQ191" s="36">
        <v>0</v>
      </c>
      <c r="AR191" s="36">
        <v>0</v>
      </c>
      <c r="AS191" s="36">
        <v>0</v>
      </c>
      <c r="AT191" s="36">
        <v>0</v>
      </c>
      <c r="AU191" s="36">
        <v>0</v>
      </c>
      <c r="AV191" s="36">
        <v>0</v>
      </c>
      <c r="AW191" s="36">
        <v>0</v>
      </c>
      <c r="AX191" s="36">
        <v>0</v>
      </c>
      <c r="AY191" s="36">
        <v>0</v>
      </c>
      <c r="AZ191" s="36">
        <v>0</v>
      </c>
      <c r="BA191" s="36">
        <v>0</v>
      </c>
      <c r="BB191" s="36">
        <v>0</v>
      </c>
      <c r="BC191" s="98">
        <v>1.516</v>
      </c>
      <c r="BD191" s="99">
        <v>1.5032656</v>
      </c>
      <c r="BE191" s="100">
        <v>0</v>
      </c>
      <c r="BF191" s="100">
        <v>0</v>
      </c>
      <c r="BG191" s="100">
        <v>0</v>
      </c>
      <c r="BH191" s="100">
        <v>0</v>
      </c>
      <c r="BI191" s="100">
        <v>0</v>
      </c>
      <c r="BJ191" s="100">
        <v>0</v>
      </c>
      <c r="BK191" s="100">
        <v>0</v>
      </c>
      <c r="BL191" s="100">
        <v>0</v>
      </c>
      <c r="BM191" s="100">
        <v>0</v>
      </c>
      <c r="BN191" s="100">
        <v>0</v>
      </c>
      <c r="BO191" s="100">
        <v>0</v>
      </c>
      <c r="BP191" s="100">
        <v>0</v>
      </c>
      <c r="BQ191" s="100">
        <v>0</v>
      </c>
      <c r="BR191" s="100">
        <v>0</v>
      </c>
      <c r="BS191" s="100">
        <v>0</v>
      </c>
      <c r="BT191" s="100">
        <v>0</v>
      </c>
      <c r="BU191" s="100">
        <v>0</v>
      </c>
      <c r="BV191" s="101">
        <v>0</v>
      </c>
      <c r="BW191" s="101">
        <v>0</v>
      </c>
      <c r="BX191" s="101">
        <v>1</v>
      </c>
      <c r="BY191" s="101">
        <v>0</v>
      </c>
      <c r="BZ191" s="101">
        <v>1</v>
      </c>
      <c r="CA191" s="101">
        <v>0</v>
      </c>
      <c r="CB191" s="101">
        <v>1</v>
      </c>
      <c r="CC191" s="101">
        <v>0</v>
      </c>
      <c r="CD191" s="101">
        <v>0</v>
      </c>
      <c r="CE191" s="101">
        <v>0</v>
      </c>
      <c r="CF191" s="101">
        <v>0.6965589155370181</v>
      </c>
      <c r="CG191" s="101">
        <v>0</v>
      </c>
      <c r="CH191" s="101">
        <v>-1</v>
      </c>
      <c r="CI191" s="101" t="s">
        <v>73</v>
      </c>
      <c r="CJ191" s="101" t="s">
        <v>73</v>
      </c>
      <c r="CK191" s="101" t="s">
        <v>73</v>
      </c>
      <c r="CL191" s="101" t="s">
        <v>73</v>
      </c>
      <c r="CM191" s="101" t="s">
        <v>73</v>
      </c>
      <c r="CN191" s="101" t="s">
        <v>73</v>
      </c>
      <c r="CO191" s="101" t="s">
        <v>73</v>
      </c>
      <c r="CP191" s="101" t="s">
        <v>73</v>
      </c>
      <c r="CQ191" s="101">
        <v>1.3865725261735902</v>
      </c>
      <c r="CR191" s="101">
        <v>0.30344108446298201</v>
      </c>
      <c r="CS191" s="101">
        <v>0</v>
      </c>
      <c r="CT191" s="98">
        <v>-1.5032656</v>
      </c>
      <c r="CU191" s="98">
        <v>-1.5032656</v>
      </c>
      <c r="CV191" s="98">
        <v>-1.5032656</v>
      </c>
      <c r="CW191" s="98">
        <v>-1.5032656</v>
      </c>
      <c r="CX191" s="16" t="s">
        <v>113</v>
      </c>
      <c r="CY191" s="16" t="s">
        <v>114</v>
      </c>
      <c r="CZ191" s="98" t="b">
        <v>0</v>
      </c>
      <c r="DA191" s="98" t="b">
        <v>1</v>
      </c>
      <c r="DB191" s="98">
        <v>1.27344E-2</v>
      </c>
      <c r="DC191" s="98">
        <v>-1.5032656</v>
      </c>
      <c r="DD191" s="102" t="s">
        <v>75</v>
      </c>
      <c r="DE191" s="36">
        <v>1.4011576856342713</v>
      </c>
      <c r="DF191" s="36">
        <v>0.40396754219606429</v>
      </c>
      <c r="DG191" s="102">
        <v>5.7997878787878783</v>
      </c>
      <c r="DH191" s="16">
        <v>0</v>
      </c>
      <c r="DI191" s="16">
        <v>0</v>
      </c>
      <c r="DJ191" s="16" t="b">
        <v>0</v>
      </c>
      <c r="DK191" s="16" t="b">
        <v>0</v>
      </c>
    </row>
    <row r="192" spans="1:115" x14ac:dyDescent="0.2">
      <c r="A192" s="93" t="s">
        <v>291</v>
      </c>
      <c r="B192" s="16" t="s">
        <v>65</v>
      </c>
      <c r="C192" s="16" t="s">
        <v>101</v>
      </c>
      <c r="D192" s="16" t="s">
        <v>67</v>
      </c>
      <c r="E192" s="92" t="s">
        <v>68</v>
      </c>
      <c r="F192" s="36">
        <v>0</v>
      </c>
      <c r="G192" s="36">
        <v>0</v>
      </c>
      <c r="H192" s="36">
        <v>0</v>
      </c>
      <c r="I192" s="36">
        <v>0</v>
      </c>
      <c r="J192" s="36">
        <v>0</v>
      </c>
      <c r="K192" s="36">
        <v>0</v>
      </c>
      <c r="L192" s="36">
        <v>0</v>
      </c>
      <c r="M192" s="36">
        <v>0</v>
      </c>
      <c r="N192" s="36">
        <v>1.0106666666666667E-2</v>
      </c>
      <c r="O192" s="36">
        <v>0</v>
      </c>
      <c r="P192" s="36">
        <v>5.0533333333333337</v>
      </c>
      <c r="Q192" s="36">
        <v>0</v>
      </c>
      <c r="R192" s="94">
        <v>0.46031272727272732</v>
      </c>
      <c r="S192" s="94">
        <v>1.6878133333333334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2.4458133333333332</v>
      </c>
      <c r="AC192" s="95">
        <v>2.4458133333333332</v>
      </c>
      <c r="AD192" s="95">
        <v>2.4458133333333332</v>
      </c>
      <c r="AE192" s="95">
        <v>0</v>
      </c>
      <c r="AF192" s="95">
        <v>0</v>
      </c>
      <c r="AG192" s="96">
        <v>2.4458133333333332</v>
      </c>
      <c r="AH192" s="96">
        <v>0.386002998825421</v>
      </c>
      <c r="AI192" s="96">
        <v>2.6850246174318029</v>
      </c>
      <c r="AJ192" s="96">
        <v>0</v>
      </c>
      <c r="AK192" s="96">
        <v>2.6850246174318029</v>
      </c>
      <c r="AL192" s="96">
        <v>4.9316864025601159</v>
      </c>
      <c r="AM192" s="97">
        <v>7.0807848470045602</v>
      </c>
      <c r="AN192" s="97">
        <v>0</v>
      </c>
      <c r="AO192" s="36">
        <v>0</v>
      </c>
      <c r="AP192" s="36">
        <v>5.0533333333333337</v>
      </c>
      <c r="AQ192" s="36">
        <v>3.032</v>
      </c>
      <c r="AR192" s="36">
        <v>3.032</v>
      </c>
      <c r="AS192" s="36">
        <v>3.032</v>
      </c>
      <c r="AT192" s="36">
        <v>3.032</v>
      </c>
      <c r="AU192" s="36">
        <v>3.032</v>
      </c>
      <c r="AV192" s="36">
        <v>3.032</v>
      </c>
      <c r="AW192" s="36">
        <v>3.032</v>
      </c>
      <c r="AX192" s="36">
        <v>3.032</v>
      </c>
      <c r="AY192" s="36">
        <v>3.2158383733884128</v>
      </c>
      <c r="AZ192" s="36">
        <v>3.2032725388578527</v>
      </c>
      <c r="BA192" s="36">
        <v>2.9454406306310359</v>
      </c>
      <c r="BB192" s="36">
        <v>2.9510846361237095</v>
      </c>
      <c r="BC192" s="98">
        <v>8.0853333333333328</v>
      </c>
      <c r="BD192" s="99">
        <v>39.179156179001012</v>
      </c>
      <c r="BE192" s="100">
        <v>0</v>
      </c>
      <c r="BF192" s="100">
        <v>15.16</v>
      </c>
      <c r="BG192" s="100">
        <v>0</v>
      </c>
      <c r="BH192" s="100">
        <v>3.032</v>
      </c>
      <c r="BI192" s="100">
        <v>0</v>
      </c>
      <c r="BJ192" s="100">
        <v>0</v>
      </c>
      <c r="BK192" s="100">
        <v>0</v>
      </c>
      <c r="BL192" s="100">
        <v>3.032</v>
      </c>
      <c r="BM192" s="100">
        <v>0</v>
      </c>
      <c r="BN192" s="100">
        <v>0</v>
      </c>
      <c r="BO192" s="100">
        <v>0</v>
      </c>
      <c r="BP192" s="100">
        <v>0</v>
      </c>
      <c r="BQ192" s="100">
        <v>0</v>
      </c>
      <c r="BR192" s="100">
        <v>0</v>
      </c>
      <c r="BS192" s="100">
        <v>0</v>
      </c>
      <c r="BT192" s="100">
        <v>0</v>
      </c>
      <c r="BU192" s="100">
        <v>0</v>
      </c>
      <c r="BV192" s="101">
        <v>1</v>
      </c>
      <c r="BW192" s="101">
        <v>1</v>
      </c>
      <c r="BX192" s="101">
        <v>1</v>
      </c>
      <c r="BY192" s="101">
        <v>1</v>
      </c>
      <c r="BZ192" s="101">
        <v>0</v>
      </c>
      <c r="CA192" s="101">
        <v>0</v>
      </c>
      <c r="CB192" s="101">
        <v>1</v>
      </c>
      <c r="CC192" s="101">
        <v>1</v>
      </c>
      <c r="CD192" s="101">
        <v>0</v>
      </c>
      <c r="CE192" s="101">
        <v>1</v>
      </c>
      <c r="CF192" s="101">
        <v>0</v>
      </c>
      <c r="CG192" s="101">
        <v>0</v>
      </c>
      <c r="CH192" s="101" t="s">
        <v>73</v>
      </c>
      <c r="CI192" s="101" t="s">
        <v>73</v>
      </c>
      <c r="CJ192" s="101" t="s">
        <v>73</v>
      </c>
      <c r="CK192" s="101" t="s">
        <v>73</v>
      </c>
      <c r="CL192" s="101" t="s">
        <v>73</v>
      </c>
      <c r="CM192" s="101" t="s">
        <v>73</v>
      </c>
      <c r="CN192" s="101" t="s">
        <v>73</v>
      </c>
      <c r="CO192" s="101" t="s">
        <v>73</v>
      </c>
      <c r="CP192" s="101">
        <v>288.33085</v>
      </c>
      <c r="CQ192" s="101" t="s">
        <v>73</v>
      </c>
      <c r="CR192" s="101">
        <v>-1</v>
      </c>
      <c r="CS192" s="101">
        <v>0</v>
      </c>
      <c r="CT192" s="98">
        <v>-2.6075200000000001</v>
      </c>
      <c r="CU192" s="98">
        <v>9.5204800000000009</v>
      </c>
      <c r="CV192" s="98">
        <v>-5.6395200000000001</v>
      </c>
      <c r="CW192" s="98">
        <v>-2.6075200000000001</v>
      </c>
      <c r="CX192" s="16" t="s">
        <v>113</v>
      </c>
      <c r="CY192" s="16" t="s">
        <v>114</v>
      </c>
      <c r="CZ192" s="98" t="b">
        <v>0</v>
      </c>
      <c r="DA192" s="98" t="b">
        <v>1</v>
      </c>
      <c r="DB192" s="98">
        <v>2.4458133333333332</v>
      </c>
      <c r="DC192" s="98">
        <v>-2.6075200000000001</v>
      </c>
      <c r="DD192" s="102" t="s">
        <v>75</v>
      </c>
      <c r="DE192" s="36">
        <v>1.3964163818012745</v>
      </c>
      <c r="DF192" s="36">
        <v>0.53977269996798416</v>
      </c>
      <c r="DG192" s="102">
        <v>0.85623856246255625</v>
      </c>
      <c r="DH192" s="16">
        <v>0</v>
      </c>
      <c r="DI192" s="16">
        <v>0</v>
      </c>
      <c r="DJ192" s="16" t="b">
        <v>0</v>
      </c>
      <c r="DK192" s="16" t="b">
        <v>1</v>
      </c>
    </row>
    <row r="193" spans="1:115" x14ac:dyDescent="0.2">
      <c r="A193" s="93" t="s">
        <v>292</v>
      </c>
      <c r="B193" s="16" t="s">
        <v>65</v>
      </c>
      <c r="C193" s="16" t="s">
        <v>101</v>
      </c>
      <c r="D193" s="16" t="s">
        <v>67</v>
      </c>
      <c r="E193" s="92" t="s">
        <v>68</v>
      </c>
      <c r="F193" s="36">
        <v>8.5906666666666673</v>
      </c>
      <c r="G193" s="36">
        <v>18.91968</v>
      </c>
      <c r="H193" s="36">
        <v>12.633333333333335</v>
      </c>
      <c r="I193" s="36">
        <v>18.192</v>
      </c>
      <c r="J193" s="36">
        <v>10.329013333333334</v>
      </c>
      <c r="K193" s="36">
        <v>24.912933333333335</v>
      </c>
      <c r="L193" s="36">
        <v>8.0853333333333328</v>
      </c>
      <c r="M193" s="36">
        <v>0.28298666666666666</v>
      </c>
      <c r="N193" s="36">
        <v>14.149333333333335</v>
      </c>
      <c r="O193" s="36">
        <v>13.644</v>
      </c>
      <c r="P193" s="36">
        <v>0.5053333333333333</v>
      </c>
      <c r="Q193" s="36">
        <v>13.138666666666666</v>
      </c>
      <c r="R193" s="94">
        <v>11.840419393939396</v>
      </c>
      <c r="S193" s="94">
        <v>9.4328888888888898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19.637253333333334</v>
      </c>
      <c r="AC193" s="95">
        <v>19.637253333333334</v>
      </c>
      <c r="AD193" s="95">
        <v>19.637253333333334</v>
      </c>
      <c r="AE193" s="95">
        <v>0</v>
      </c>
      <c r="AF193" s="95">
        <v>0</v>
      </c>
      <c r="AG193" s="96">
        <v>19.637253333333334</v>
      </c>
      <c r="AH193" s="96">
        <v>0.6140526952556995</v>
      </c>
      <c r="AI193" s="96">
        <v>0.83809182380176384</v>
      </c>
      <c r="AJ193" s="96">
        <v>0</v>
      </c>
      <c r="AK193" s="96">
        <v>0.83809182380176384</v>
      </c>
      <c r="AL193" s="96">
        <v>7.3048280149711831</v>
      </c>
      <c r="AM193" s="97">
        <v>18.864492935237614</v>
      </c>
      <c r="AN193" s="97">
        <v>0</v>
      </c>
      <c r="AO193" s="36">
        <v>13.138666666666666</v>
      </c>
      <c r="AP193" s="36">
        <v>0</v>
      </c>
      <c r="AQ193" s="36">
        <v>15.680785157660916</v>
      </c>
      <c r="AR193" s="36">
        <v>19.955992152535963</v>
      </c>
      <c r="AS193" s="36">
        <v>32.848259862433629</v>
      </c>
      <c r="AT193" s="36">
        <v>16.834975437133988</v>
      </c>
      <c r="AU193" s="36">
        <v>12.752689686659094</v>
      </c>
      <c r="AV193" s="36">
        <v>27.747597479537088</v>
      </c>
      <c r="AW193" s="36">
        <v>23.712655884371273</v>
      </c>
      <c r="AX193" s="36">
        <v>12.518683610980494</v>
      </c>
      <c r="AY193" s="36">
        <v>13.077742718446213</v>
      </c>
      <c r="AZ193" s="36">
        <v>11.958884145069316</v>
      </c>
      <c r="BA193" s="36">
        <v>10.996311687689202</v>
      </c>
      <c r="BB193" s="36">
        <v>12.00107752023642</v>
      </c>
      <c r="BC193" s="98">
        <v>15.680785157660916</v>
      </c>
      <c r="BD193" s="99">
        <v>190.44840200942022</v>
      </c>
      <c r="BE193" s="100">
        <v>0</v>
      </c>
      <c r="BF193" s="100">
        <v>15.16</v>
      </c>
      <c r="BG193" s="100">
        <v>32.856773333333329</v>
      </c>
      <c r="BH193" s="100">
        <v>16.837706666666669</v>
      </c>
      <c r="BI193" s="100">
        <v>0</v>
      </c>
      <c r="BJ193" s="100">
        <v>0</v>
      </c>
      <c r="BK193" s="100">
        <v>0</v>
      </c>
      <c r="BL193" s="100">
        <v>21.729333333333333</v>
      </c>
      <c r="BM193" s="100">
        <v>16.170666666666666</v>
      </c>
      <c r="BN193" s="100">
        <v>0</v>
      </c>
      <c r="BO193" s="100">
        <v>0</v>
      </c>
      <c r="BP193" s="100">
        <v>0</v>
      </c>
      <c r="BQ193" s="100">
        <v>0</v>
      </c>
      <c r="BR193" s="100">
        <v>0</v>
      </c>
      <c r="BS193" s="100">
        <v>0</v>
      </c>
      <c r="BT193" s="100">
        <v>0</v>
      </c>
      <c r="BU193" s="100">
        <v>0</v>
      </c>
      <c r="BV193" s="101">
        <v>5.6470588235294106E-2</v>
      </c>
      <c r="BW193" s="101">
        <v>0.72907290729072893</v>
      </c>
      <c r="BX193" s="101">
        <v>0.58399999999999996</v>
      </c>
      <c r="BY193" s="101">
        <v>1</v>
      </c>
      <c r="BZ193" s="101">
        <v>0.25469143835616398</v>
      </c>
      <c r="CA193" s="101">
        <v>0.76418186612576089</v>
      </c>
      <c r="CB193" s="101">
        <v>0</v>
      </c>
      <c r="CC193" s="101">
        <v>0</v>
      </c>
      <c r="CD193" s="101">
        <v>0.840437285714286</v>
      </c>
      <c r="CE193" s="101">
        <v>0.79699837037037002</v>
      </c>
      <c r="CF193" s="101">
        <v>0</v>
      </c>
      <c r="CG193" s="101">
        <v>0</v>
      </c>
      <c r="CH193" s="101">
        <v>0.94352941176470595</v>
      </c>
      <c r="CI193" s="101">
        <v>-0.27092709270927101</v>
      </c>
      <c r="CJ193" s="101">
        <v>0.41600000000000004</v>
      </c>
      <c r="CK193" s="101">
        <v>0</v>
      </c>
      <c r="CL193" s="101">
        <v>0.74530856164383597</v>
      </c>
      <c r="CM193" s="101">
        <v>-0.235818133874239</v>
      </c>
      <c r="CN193" s="101">
        <v>1.1665698124999999</v>
      </c>
      <c r="CO193" s="101">
        <v>56.415849999999999</v>
      </c>
      <c r="CP193" s="101">
        <v>-0.159562714285714</v>
      </c>
      <c r="CQ193" s="101">
        <v>-0.20300162962963</v>
      </c>
      <c r="CR193" s="101">
        <v>18.933554999999998</v>
      </c>
      <c r="CS193" s="101">
        <v>0</v>
      </c>
      <c r="CT193" s="98">
        <v>19.637253333333334</v>
      </c>
      <c r="CU193" s="98">
        <v>13.067919999999999</v>
      </c>
      <c r="CV193" s="98">
        <v>32.5380345141307</v>
      </c>
      <c r="CW193" s="98">
        <v>3.6267001375663765</v>
      </c>
      <c r="CY193" s="16" t="s">
        <v>74</v>
      </c>
      <c r="CZ193" s="98" t="b">
        <v>0</v>
      </c>
      <c r="DA193" s="98" t="b">
        <v>0</v>
      </c>
      <c r="DB193" s="98">
        <v>19.637253333333334</v>
      </c>
      <c r="DC193" s="98">
        <v>19.637253333333334</v>
      </c>
      <c r="DD193" s="102" t="s">
        <v>75</v>
      </c>
      <c r="DE193" s="36">
        <v>6.8380745249424315</v>
      </c>
      <c r="DF193" s="36">
        <v>8.0480880784068152</v>
      </c>
      <c r="DG193" s="102">
        <v>0.26732050377221783</v>
      </c>
      <c r="DH193" s="16">
        <v>0</v>
      </c>
      <c r="DI193" s="16">
        <v>0</v>
      </c>
      <c r="DJ193" s="16" t="b">
        <v>0</v>
      </c>
      <c r="DK193" s="16" t="b">
        <v>1</v>
      </c>
    </row>
    <row r="194" spans="1:115" x14ac:dyDescent="0.2">
      <c r="A194" s="93" t="s">
        <v>293</v>
      </c>
      <c r="B194" s="16" t="s">
        <v>77</v>
      </c>
      <c r="C194" s="16" t="s">
        <v>101</v>
      </c>
      <c r="D194" s="16" t="s">
        <v>72</v>
      </c>
      <c r="E194" s="92" t="s">
        <v>98</v>
      </c>
      <c r="F194" s="36">
        <v>0</v>
      </c>
      <c r="G194" s="36">
        <v>0</v>
      </c>
      <c r="H194" s="36">
        <v>0</v>
      </c>
      <c r="I194" s="36">
        <v>0</v>
      </c>
      <c r="J194" s="36">
        <v>0</v>
      </c>
      <c r="K194" s="36">
        <v>0</v>
      </c>
      <c r="L194" s="36">
        <v>0</v>
      </c>
      <c r="M194" s="36">
        <v>0</v>
      </c>
      <c r="N194" s="36">
        <v>0</v>
      </c>
      <c r="O194" s="36">
        <v>0</v>
      </c>
      <c r="P194" s="36">
        <v>0</v>
      </c>
      <c r="Q194" s="36">
        <v>0</v>
      </c>
      <c r="R194" s="94">
        <v>0</v>
      </c>
      <c r="S194" s="94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95">
        <v>0</v>
      </c>
      <c r="AD194" s="95">
        <v>0</v>
      </c>
      <c r="AE194" s="95">
        <v>0</v>
      </c>
      <c r="AF194" s="95">
        <v>0</v>
      </c>
      <c r="AG194" s="96">
        <v>0</v>
      </c>
      <c r="AH194" s="96">
        <v>0</v>
      </c>
      <c r="AI194" s="96">
        <v>0</v>
      </c>
      <c r="AJ194" s="96">
        <v>0</v>
      </c>
      <c r="AK194" s="96">
        <v>0</v>
      </c>
      <c r="AL194" s="96">
        <v>0</v>
      </c>
      <c r="AM194" s="97">
        <v>0</v>
      </c>
      <c r="AN194" s="97">
        <v>0</v>
      </c>
      <c r="AO194" s="36">
        <v>0</v>
      </c>
      <c r="AP194" s="36">
        <v>0</v>
      </c>
      <c r="AQ194" s="36">
        <v>0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0</v>
      </c>
      <c r="AY194" s="36">
        <v>0</v>
      </c>
      <c r="AZ194" s="36">
        <v>0</v>
      </c>
      <c r="BA194" s="36">
        <v>0</v>
      </c>
      <c r="BB194" s="36">
        <v>0</v>
      </c>
      <c r="BC194" s="98">
        <v>0</v>
      </c>
      <c r="BD194" s="99">
        <v>0</v>
      </c>
      <c r="BE194" s="100">
        <v>0</v>
      </c>
      <c r="BF194" s="100">
        <v>0</v>
      </c>
      <c r="BG194" s="100">
        <v>0</v>
      </c>
      <c r="BH194" s="100">
        <v>0</v>
      </c>
      <c r="BI194" s="100">
        <v>0</v>
      </c>
      <c r="BJ194" s="100">
        <v>0</v>
      </c>
      <c r="BK194" s="100">
        <v>0</v>
      </c>
      <c r="BL194" s="100">
        <v>0</v>
      </c>
      <c r="BM194" s="100">
        <v>0</v>
      </c>
      <c r="BN194" s="100">
        <v>0</v>
      </c>
      <c r="BO194" s="100">
        <v>0</v>
      </c>
      <c r="BP194" s="100">
        <v>0</v>
      </c>
      <c r="BQ194" s="100">
        <v>0</v>
      </c>
      <c r="BR194" s="100">
        <v>0</v>
      </c>
      <c r="BS194" s="100">
        <v>0</v>
      </c>
      <c r="BT194" s="100">
        <v>0</v>
      </c>
      <c r="BU194" s="100">
        <v>0</v>
      </c>
      <c r="BV194" s="101">
        <v>0</v>
      </c>
      <c r="BW194" s="101">
        <v>0.15694606060606101</v>
      </c>
      <c r="BX194" s="101">
        <v>0</v>
      </c>
      <c r="BY194" s="101">
        <v>0.51363562559694398</v>
      </c>
      <c r="BZ194" s="101">
        <v>0.64037059620596193</v>
      </c>
      <c r="CA194" s="101">
        <v>0.92323049645390098</v>
      </c>
      <c r="CB194" s="101">
        <v>0</v>
      </c>
      <c r="CC194" s="101">
        <v>0</v>
      </c>
      <c r="CD194" s="101">
        <v>0.63191550387596895</v>
      </c>
      <c r="CE194" s="101">
        <v>0</v>
      </c>
      <c r="CF194" s="101">
        <v>0</v>
      </c>
      <c r="CG194" s="101">
        <v>0</v>
      </c>
      <c r="CH194" s="101">
        <v>1.3131632183908</v>
      </c>
      <c r="CI194" s="101">
        <v>0.84305393939393891</v>
      </c>
      <c r="CJ194" s="101">
        <v>1.43206266666667</v>
      </c>
      <c r="CK194" s="101">
        <v>0.48636437440305597</v>
      </c>
      <c r="CL194" s="101">
        <v>0.35962940379403796</v>
      </c>
      <c r="CM194" s="101">
        <v>7.6769503546099294E-2</v>
      </c>
      <c r="CN194" s="101">
        <v>1.3627619949495</v>
      </c>
      <c r="CO194" s="101">
        <v>1.8419146537842201</v>
      </c>
      <c r="CP194" s="101">
        <v>0.36808449612403105</v>
      </c>
      <c r="CQ194" s="101">
        <v>-1</v>
      </c>
      <c r="CR194" s="101">
        <v>-1</v>
      </c>
      <c r="CS194" s="101">
        <v>0</v>
      </c>
      <c r="CT194" s="98">
        <v>0</v>
      </c>
      <c r="CU194" s="98">
        <v>0</v>
      </c>
      <c r="CV194" s="98">
        <v>0</v>
      </c>
      <c r="CW194" s="98">
        <v>0</v>
      </c>
      <c r="CY194" s="16" t="s">
        <v>74</v>
      </c>
      <c r="CZ194" s="98" t="b">
        <v>0</v>
      </c>
      <c r="DA194" s="98" t="b">
        <v>0</v>
      </c>
      <c r="DB194" s="98">
        <v>0</v>
      </c>
      <c r="DC194" s="98">
        <v>0</v>
      </c>
      <c r="DD194" s="102" t="s">
        <v>75</v>
      </c>
      <c r="DE194" s="36">
        <v>0</v>
      </c>
      <c r="DF194" s="36">
        <v>0</v>
      </c>
      <c r="DG194" s="102">
        <v>0</v>
      </c>
      <c r="DH194" s="16">
        <v>0</v>
      </c>
      <c r="DI194" s="16">
        <v>0</v>
      </c>
      <c r="DJ194" s="16" t="b">
        <v>0</v>
      </c>
      <c r="DK194" s="16" t="b">
        <v>0</v>
      </c>
    </row>
    <row r="195" spans="1:115" x14ac:dyDescent="0.2">
      <c r="A195" s="93" t="s">
        <v>294</v>
      </c>
      <c r="B195" s="16" t="s">
        <v>77</v>
      </c>
      <c r="C195" s="16" t="s">
        <v>66</v>
      </c>
      <c r="D195" s="16" t="s">
        <v>72</v>
      </c>
      <c r="E195" s="92" t="s">
        <v>98</v>
      </c>
      <c r="F195" s="36">
        <v>0</v>
      </c>
      <c r="G195" s="36">
        <v>0</v>
      </c>
      <c r="H195" s="36">
        <v>0</v>
      </c>
      <c r="I195" s="36">
        <v>0</v>
      </c>
      <c r="J195" s="36">
        <v>0</v>
      </c>
      <c r="K195" s="36">
        <v>0</v>
      </c>
      <c r="L195" s="36">
        <v>0</v>
      </c>
      <c r="M195" s="36">
        <v>0</v>
      </c>
      <c r="N195" s="36">
        <v>0</v>
      </c>
      <c r="O195" s="36">
        <v>0</v>
      </c>
      <c r="P195" s="36">
        <v>0</v>
      </c>
      <c r="Q195" s="36">
        <v>0</v>
      </c>
      <c r="R195" s="94">
        <v>0</v>
      </c>
      <c r="S195" s="94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95">
        <v>0</v>
      </c>
      <c r="AD195" s="95">
        <v>0</v>
      </c>
      <c r="AE195" s="95">
        <v>0</v>
      </c>
      <c r="AF195" s="95">
        <v>0</v>
      </c>
      <c r="AG195" s="96">
        <v>0</v>
      </c>
      <c r="AH195" s="96">
        <v>0</v>
      </c>
      <c r="AI195" s="96">
        <v>0</v>
      </c>
      <c r="AJ195" s="96">
        <v>0</v>
      </c>
      <c r="AK195" s="96">
        <v>0</v>
      </c>
      <c r="AL195" s="96">
        <v>0</v>
      </c>
      <c r="AM195" s="97">
        <v>0</v>
      </c>
      <c r="AN195" s="97">
        <v>0</v>
      </c>
      <c r="AO195" s="36">
        <v>0</v>
      </c>
      <c r="AP195" s="36">
        <v>0</v>
      </c>
      <c r="AQ195" s="36">
        <v>0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0</v>
      </c>
      <c r="AY195" s="36">
        <v>0</v>
      </c>
      <c r="AZ195" s="36">
        <v>0</v>
      </c>
      <c r="BA195" s="36">
        <v>0</v>
      </c>
      <c r="BB195" s="36">
        <v>0</v>
      </c>
      <c r="BC195" s="98">
        <v>0</v>
      </c>
      <c r="BD195" s="99">
        <v>0</v>
      </c>
      <c r="BE195" s="100">
        <v>0</v>
      </c>
      <c r="BF195" s="100">
        <v>0</v>
      </c>
      <c r="BG195" s="100">
        <v>0</v>
      </c>
      <c r="BH195" s="100">
        <v>0</v>
      </c>
      <c r="BI195" s="100">
        <v>0</v>
      </c>
      <c r="BJ195" s="100">
        <v>0</v>
      </c>
      <c r="BK195" s="100">
        <v>0</v>
      </c>
      <c r="BL195" s="100">
        <v>0</v>
      </c>
      <c r="BM195" s="100">
        <v>0</v>
      </c>
      <c r="BN195" s="100">
        <v>0</v>
      </c>
      <c r="BO195" s="100">
        <v>0</v>
      </c>
      <c r="BP195" s="100">
        <v>0</v>
      </c>
      <c r="BQ195" s="100">
        <v>0</v>
      </c>
      <c r="BR195" s="100">
        <v>0</v>
      </c>
      <c r="BS195" s="100">
        <v>0</v>
      </c>
      <c r="BT195" s="100">
        <v>0</v>
      </c>
      <c r="BU195" s="100">
        <v>0</v>
      </c>
      <c r="BV195" s="101">
        <v>0</v>
      </c>
      <c r="BW195" s="101">
        <v>2.3337823578276198E-2</v>
      </c>
      <c r="BX195" s="101">
        <v>0</v>
      </c>
      <c r="BY195" s="101">
        <v>0.11943440162831599</v>
      </c>
      <c r="BZ195" s="101">
        <v>0.66420617571961305</v>
      </c>
      <c r="CA195" s="101">
        <v>0.67247815958066393</v>
      </c>
      <c r="CB195" s="101">
        <v>0.87486561156115594</v>
      </c>
      <c r="CC195" s="101">
        <v>0</v>
      </c>
      <c r="CD195" s="101">
        <v>0</v>
      </c>
      <c r="CE195" s="101">
        <v>0.57433055503941799</v>
      </c>
      <c r="CF195" s="101">
        <v>0.93030991856582101</v>
      </c>
      <c r="CG195" s="101">
        <v>0</v>
      </c>
      <c r="CH195" s="101">
        <v>1.6312418429342901</v>
      </c>
      <c r="CI195" s="101">
        <v>0.97666217642172404</v>
      </c>
      <c r="CJ195" s="101">
        <v>1.26875271673509</v>
      </c>
      <c r="CK195" s="101">
        <v>0.88056559837168391</v>
      </c>
      <c r="CL195" s="101">
        <v>0.33579382428038701</v>
      </c>
      <c r="CM195" s="101">
        <v>0.32752184041933602</v>
      </c>
      <c r="CN195" s="101">
        <v>0.125134388438844</v>
      </c>
      <c r="CO195" s="101">
        <v>-1</v>
      </c>
      <c r="CP195" s="101">
        <v>-1</v>
      </c>
      <c r="CQ195" s="101">
        <v>0.42566944496058201</v>
      </c>
      <c r="CR195" s="101">
        <v>-6.9690081434178902E-2</v>
      </c>
      <c r="CS195" s="101">
        <v>0</v>
      </c>
      <c r="CT195" s="98">
        <v>0</v>
      </c>
      <c r="CU195" s="98">
        <v>0</v>
      </c>
      <c r="CV195" s="98">
        <v>0</v>
      </c>
      <c r="CW195" s="98">
        <v>0</v>
      </c>
      <c r="CY195" s="16" t="s">
        <v>74</v>
      </c>
      <c r="CZ195" s="98" t="b">
        <v>0</v>
      </c>
      <c r="DA195" s="98" t="b">
        <v>0</v>
      </c>
      <c r="DB195" s="98">
        <v>0</v>
      </c>
      <c r="DC195" s="98">
        <v>0</v>
      </c>
      <c r="DD195" s="102" t="s">
        <v>75</v>
      </c>
      <c r="DE195" s="36">
        <v>0</v>
      </c>
      <c r="DF195" s="36">
        <v>0</v>
      </c>
      <c r="DG195" s="102">
        <v>0</v>
      </c>
      <c r="DH195" s="16">
        <v>0</v>
      </c>
      <c r="DI195" s="16">
        <v>0</v>
      </c>
      <c r="DJ195" s="16" t="b">
        <v>0</v>
      </c>
      <c r="DK195" s="16" t="b">
        <v>0</v>
      </c>
    </row>
    <row r="196" spans="1:115" x14ac:dyDescent="0.2">
      <c r="A196" s="93" t="s">
        <v>295</v>
      </c>
      <c r="B196" s="16" t="s">
        <v>65</v>
      </c>
      <c r="C196" s="16" t="s">
        <v>78</v>
      </c>
      <c r="D196" s="16" t="s">
        <v>67</v>
      </c>
      <c r="E196" s="92" t="s">
        <v>68</v>
      </c>
      <c r="F196" s="36">
        <v>8.0853333333333333E-2</v>
      </c>
      <c r="G196" s="36">
        <v>2.0213333333333333E-2</v>
      </c>
      <c r="H196" s="36">
        <v>9.0959999999999999E-2</v>
      </c>
      <c r="I196" s="36">
        <v>0.12128</v>
      </c>
      <c r="J196" s="36">
        <v>9.0959999999999999E-2</v>
      </c>
      <c r="K196" s="36">
        <v>0.19202666666666668</v>
      </c>
      <c r="L196" s="36">
        <v>7.0746666666666666E-2</v>
      </c>
      <c r="M196" s="36">
        <v>4.0426666666666666E-2</v>
      </c>
      <c r="N196" s="36">
        <v>0</v>
      </c>
      <c r="O196" s="36">
        <v>0.23245333333333337</v>
      </c>
      <c r="P196" s="36">
        <v>8.0853333333333333E-2</v>
      </c>
      <c r="Q196" s="36">
        <v>0.14149333333333333</v>
      </c>
      <c r="R196" s="94">
        <v>9.2797575757575773E-2</v>
      </c>
      <c r="S196" s="94">
        <v>0.10443555555555556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0.35373333333333329</v>
      </c>
      <c r="AC196" s="95">
        <v>0.35373333333333329</v>
      </c>
      <c r="AD196" s="95">
        <v>0.35373333333333329</v>
      </c>
      <c r="AE196" s="95">
        <v>0</v>
      </c>
      <c r="AF196" s="95">
        <v>0</v>
      </c>
      <c r="AG196" s="96">
        <v>0.35373333333333329</v>
      </c>
      <c r="AH196" s="96">
        <v>2.4124024371790314</v>
      </c>
      <c r="AI196" s="96">
        <v>1.9262706270627059</v>
      </c>
      <c r="AJ196" s="96">
        <v>1.7611617161716167</v>
      </c>
      <c r="AK196" s="96">
        <v>3.6874323432343226</v>
      </c>
      <c r="AL196" s="96">
        <v>0.21435382362486133</v>
      </c>
      <c r="AM196" s="97">
        <v>0.62535826806930583</v>
      </c>
      <c r="AN196" s="97">
        <v>0.5053333333333333</v>
      </c>
      <c r="AO196" s="36">
        <v>0.14149333333333333</v>
      </c>
      <c r="AP196" s="36">
        <v>0</v>
      </c>
      <c r="AQ196" s="36">
        <v>8.9087580092062857E-2</v>
      </c>
      <c r="AR196" s="36">
        <v>0.14028384048963141</v>
      </c>
      <c r="AS196" s="36">
        <v>0.1084690349277508</v>
      </c>
      <c r="AT196" s="36">
        <v>0.13773475317757852</v>
      </c>
      <c r="AU196" s="36">
        <v>0</v>
      </c>
      <c r="AV196" s="36">
        <v>9.8130882212571213E-2</v>
      </c>
      <c r="AW196" s="36">
        <v>3.373306090847205E-2</v>
      </c>
      <c r="AX196" s="36">
        <v>6.0360055569972149E-2</v>
      </c>
      <c r="AY196" s="36">
        <v>5.3668818104813852E-2</v>
      </c>
      <c r="AZ196" s="36">
        <v>6.0067685648721003E-2</v>
      </c>
      <c r="BA196" s="36">
        <v>8.4783832011484789E-2</v>
      </c>
      <c r="BB196" s="36">
        <v>9.6949330227476233E-2</v>
      </c>
      <c r="BC196" s="98">
        <v>8.9087580092062857E-2</v>
      </c>
      <c r="BD196" s="99">
        <v>0.60953554003720156</v>
      </c>
      <c r="BE196" s="100">
        <v>0</v>
      </c>
      <c r="BF196" s="100">
        <v>0.16170666666666667</v>
      </c>
      <c r="BG196" s="100">
        <v>0</v>
      </c>
      <c r="BH196" s="100">
        <v>0.16170666666666667</v>
      </c>
      <c r="BI196" s="100">
        <v>0</v>
      </c>
      <c r="BJ196" s="100">
        <v>0</v>
      </c>
      <c r="BK196" s="100">
        <v>1.0106666666666667E-2</v>
      </c>
      <c r="BL196" s="100">
        <v>0</v>
      </c>
      <c r="BM196" s="100">
        <v>0</v>
      </c>
      <c r="BN196" s="100">
        <v>0</v>
      </c>
      <c r="BO196" s="100">
        <v>0</v>
      </c>
      <c r="BP196" s="100">
        <v>0.32341333333333333</v>
      </c>
      <c r="BQ196" s="100">
        <v>0</v>
      </c>
      <c r="BR196" s="100">
        <v>0.16170666666666667</v>
      </c>
      <c r="BS196" s="100">
        <v>0</v>
      </c>
      <c r="BT196" s="100">
        <v>0.16170666666666667</v>
      </c>
      <c r="BU196" s="100">
        <v>0</v>
      </c>
      <c r="BV196" s="101">
        <v>0.76249999999999996</v>
      </c>
      <c r="BW196" s="101">
        <v>0</v>
      </c>
      <c r="BX196" s="101">
        <v>0.89637</v>
      </c>
      <c r="BY196" s="101">
        <v>0.79746250000000007</v>
      </c>
      <c r="BZ196" s="101">
        <v>0</v>
      </c>
      <c r="CA196" s="101">
        <v>0.48900833333333305</v>
      </c>
      <c r="CB196" s="101">
        <v>0.61651428571428601</v>
      </c>
      <c r="CC196" s="101">
        <v>0.67366249999999994</v>
      </c>
      <c r="CD196" s="101">
        <v>0</v>
      </c>
      <c r="CE196" s="101">
        <v>0.16981521739130401</v>
      </c>
      <c r="CF196" s="101">
        <v>0.9375</v>
      </c>
      <c r="CG196" s="101">
        <v>0</v>
      </c>
      <c r="CH196" s="101">
        <v>-0.23749999999999999</v>
      </c>
      <c r="CI196" s="101">
        <v>3.7250000000000001</v>
      </c>
      <c r="CJ196" s="101">
        <v>-0.10363</v>
      </c>
      <c r="CK196" s="101">
        <v>-0.20253750000000001</v>
      </c>
      <c r="CL196" s="101">
        <v>-1</v>
      </c>
      <c r="CM196" s="101">
        <v>-0.51099166666666695</v>
      </c>
      <c r="CN196" s="101">
        <v>-0.38348571428571399</v>
      </c>
      <c r="CO196" s="101">
        <v>0.3263375</v>
      </c>
      <c r="CP196" s="101" t="s">
        <v>73</v>
      </c>
      <c r="CQ196" s="101">
        <v>-0.83018478260869599</v>
      </c>
      <c r="CR196" s="101">
        <v>6.25E-2</v>
      </c>
      <c r="CS196" s="101">
        <v>0</v>
      </c>
      <c r="CT196" s="98">
        <v>0.34362666666666664</v>
      </c>
      <c r="CU196" s="98">
        <v>0.57795241990793722</v>
      </c>
      <c r="CV196" s="98">
        <v>0.20334282617703522</v>
      </c>
      <c r="CW196" s="98">
        <v>0.55857096507224924</v>
      </c>
      <c r="CX196" s="16" t="s">
        <v>69</v>
      </c>
      <c r="CY196" s="16" t="s">
        <v>70</v>
      </c>
      <c r="CZ196" s="98" t="b">
        <v>0</v>
      </c>
      <c r="DA196" s="98" t="b">
        <v>0</v>
      </c>
      <c r="DB196" s="98">
        <v>0.34362666666666664</v>
      </c>
      <c r="DC196" s="98">
        <v>0.35373333333333329</v>
      </c>
      <c r="DD196" s="102">
        <v>0</v>
      </c>
      <c r="DE196" s="36">
        <v>6.4379061199955762E-2</v>
      </c>
      <c r="DF196" s="36">
        <v>4.3379802940234156E-2</v>
      </c>
      <c r="DG196" s="102">
        <v>0.25236942477683355</v>
      </c>
      <c r="DH196" s="16">
        <v>0</v>
      </c>
      <c r="DI196" s="16">
        <v>0</v>
      </c>
      <c r="DJ196" s="16" t="b">
        <v>0</v>
      </c>
      <c r="DK196" s="16" t="b">
        <v>1</v>
      </c>
    </row>
    <row r="197" spans="1:115" x14ac:dyDescent="0.2">
      <c r="A197" s="93" t="s">
        <v>296</v>
      </c>
      <c r="B197" s="16" t="s">
        <v>77</v>
      </c>
      <c r="C197" s="16" t="s">
        <v>78</v>
      </c>
      <c r="D197" s="16" t="s">
        <v>67</v>
      </c>
      <c r="E197" s="92" t="s">
        <v>98</v>
      </c>
      <c r="F197" s="36">
        <v>0.15917999999999999</v>
      </c>
      <c r="G197" s="36">
        <v>0.1895</v>
      </c>
      <c r="H197" s="36">
        <v>8.8433333333333322E-2</v>
      </c>
      <c r="I197" s="36">
        <v>0.12633333333333333</v>
      </c>
      <c r="J197" s="36">
        <v>0.36636666666666667</v>
      </c>
      <c r="K197" s="36">
        <v>0.13896666666666668</v>
      </c>
      <c r="L197" s="36">
        <v>0.36636666666666667</v>
      </c>
      <c r="M197" s="36">
        <v>1.9076333333333333</v>
      </c>
      <c r="N197" s="36">
        <v>1.2633333333333333E-2</v>
      </c>
      <c r="O197" s="36">
        <v>0</v>
      </c>
      <c r="P197" s="36">
        <v>0</v>
      </c>
      <c r="Q197" s="36">
        <v>0</v>
      </c>
      <c r="R197" s="94">
        <v>0.30503757575757573</v>
      </c>
      <c r="S197" s="94">
        <v>4.2111111111111117E-3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95">
        <v>0</v>
      </c>
      <c r="AD197" s="95">
        <v>0</v>
      </c>
      <c r="AE197" s="95">
        <v>0</v>
      </c>
      <c r="AF197" s="95">
        <v>0</v>
      </c>
      <c r="AG197" s="96">
        <v>0</v>
      </c>
      <c r="AH197" s="96">
        <v>0</v>
      </c>
      <c r="AI197" s="96">
        <v>0</v>
      </c>
      <c r="AJ197" s="96">
        <v>0.83714859437750999</v>
      </c>
      <c r="AK197" s="96">
        <v>0.83714859437750999</v>
      </c>
      <c r="AL197" s="96">
        <v>1.5043145319463769E-2</v>
      </c>
      <c r="AM197" s="97">
        <v>2.2121563533595883E-2</v>
      </c>
      <c r="AN197" s="97">
        <v>0</v>
      </c>
      <c r="AO197" s="36">
        <v>0</v>
      </c>
      <c r="AP197" s="36">
        <v>0</v>
      </c>
      <c r="AQ197" s="36">
        <v>0</v>
      </c>
      <c r="AR197" s="36">
        <v>0</v>
      </c>
      <c r="AS197" s="36">
        <v>0</v>
      </c>
      <c r="AT197" s="36">
        <v>0</v>
      </c>
      <c r="AU197" s="36">
        <v>2.1235254642396336E-2</v>
      </c>
      <c r="AV197" s="36">
        <v>0</v>
      </c>
      <c r="AW197" s="36">
        <v>0</v>
      </c>
      <c r="AX197" s="36">
        <v>0</v>
      </c>
      <c r="AY197" s="36">
        <v>0</v>
      </c>
      <c r="AZ197" s="36">
        <v>0</v>
      </c>
      <c r="BA197" s="36">
        <v>0</v>
      </c>
      <c r="BB197" s="36">
        <v>0</v>
      </c>
      <c r="BC197" s="98">
        <v>0</v>
      </c>
      <c r="BD197" s="99">
        <v>2.1235254642396336E-2</v>
      </c>
      <c r="BE197" s="100">
        <v>0</v>
      </c>
      <c r="BF197" s="100">
        <v>0.5053333333333333</v>
      </c>
      <c r="BG197" s="100">
        <v>0</v>
      </c>
      <c r="BH197" s="100">
        <v>0</v>
      </c>
      <c r="BI197" s="100">
        <v>0</v>
      </c>
      <c r="BJ197" s="100">
        <v>0</v>
      </c>
      <c r="BK197" s="100">
        <v>8.8433333333333322E-2</v>
      </c>
      <c r="BL197" s="100">
        <v>0.27793333333333337</v>
      </c>
      <c r="BM197" s="100">
        <v>0</v>
      </c>
      <c r="BN197" s="100">
        <v>0</v>
      </c>
      <c r="BO197" s="100">
        <v>0</v>
      </c>
      <c r="BP197" s="100">
        <v>0.5053333333333333</v>
      </c>
      <c r="BQ197" s="100">
        <v>0</v>
      </c>
      <c r="BR197" s="100">
        <v>0.5053333333333333</v>
      </c>
      <c r="BS197" s="100">
        <v>0</v>
      </c>
      <c r="BT197" s="100">
        <v>0</v>
      </c>
      <c r="BU197" s="100">
        <v>0</v>
      </c>
      <c r="BV197" s="101">
        <v>3.7156666666666699E-2</v>
      </c>
      <c r="BW197" s="101">
        <v>0.42972533333333301</v>
      </c>
      <c r="BX197" s="101">
        <v>0</v>
      </c>
      <c r="BY197" s="101">
        <v>4.8464E-2</v>
      </c>
      <c r="BZ197" s="101">
        <v>0.401848275862069</v>
      </c>
      <c r="CA197" s="101">
        <v>0</v>
      </c>
      <c r="CB197" s="101">
        <v>0</v>
      </c>
      <c r="CC197" s="101">
        <v>0</v>
      </c>
      <c r="CD197" s="101">
        <v>0</v>
      </c>
      <c r="CE197" s="101">
        <v>0</v>
      </c>
      <c r="CF197" s="101">
        <v>0</v>
      </c>
      <c r="CG197" s="101">
        <v>0</v>
      </c>
      <c r="CH197" s="101">
        <v>0.96284333333333394</v>
      </c>
      <c r="CI197" s="101">
        <v>0.57027466666666693</v>
      </c>
      <c r="CJ197" s="101">
        <v>1.7927449999999998</v>
      </c>
      <c r="CK197" s="101">
        <v>0.95153599999999994</v>
      </c>
      <c r="CL197" s="101">
        <v>-0.59815172413793105</v>
      </c>
      <c r="CM197" s="101">
        <v>-1</v>
      </c>
      <c r="CN197" s="101">
        <v>-1</v>
      </c>
      <c r="CO197" s="101">
        <v>-1</v>
      </c>
      <c r="CP197" s="101">
        <v>2.86164</v>
      </c>
      <c r="CQ197" s="101" t="s">
        <v>73</v>
      </c>
      <c r="CR197" s="101" t="s">
        <v>73</v>
      </c>
      <c r="CS197" s="101">
        <v>0</v>
      </c>
      <c r="CT197" s="98">
        <v>-8.8433333333333322E-2</v>
      </c>
      <c r="CU197" s="98">
        <v>0.64429999999999998</v>
      </c>
      <c r="CV197" s="98">
        <v>-8.8433333333333322E-2</v>
      </c>
      <c r="CW197" s="98">
        <v>-8.8433333333333322E-2</v>
      </c>
      <c r="CX197" s="16" t="s">
        <v>84</v>
      </c>
      <c r="CY197" s="16" t="s">
        <v>85</v>
      </c>
      <c r="CZ197" s="98" t="b">
        <v>0</v>
      </c>
      <c r="DA197" s="98" t="b">
        <v>1</v>
      </c>
      <c r="DB197" s="98">
        <v>-8.8433333333333322E-2</v>
      </c>
      <c r="DC197" s="98">
        <v>0</v>
      </c>
      <c r="DD197" s="102">
        <v>0</v>
      </c>
      <c r="DE197" s="36">
        <v>0.50611108851811137</v>
      </c>
      <c r="DF197" s="36">
        <v>5.658544608045127E-3</v>
      </c>
      <c r="DG197" s="102">
        <v>0</v>
      </c>
      <c r="DH197" s="16">
        <v>0</v>
      </c>
      <c r="DI197" s="16">
        <v>0</v>
      </c>
      <c r="DJ197" s="16" t="b">
        <v>0</v>
      </c>
      <c r="DK197" s="16" t="b">
        <v>0</v>
      </c>
    </row>
    <row r="198" spans="1:115" x14ac:dyDescent="0.2">
      <c r="A198" s="93" t="s">
        <v>297</v>
      </c>
      <c r="B198" s="16" t="s">
        <v>65</v>
      </c>
      <c r="C198" s="16" t="s">
        <v>78</v>
      </c>
      <c r="D198" s="16" t="s">
        <v>67</v>
      </c>
      <c r="E198" s="92" t="s">
        <v>116</v>
      </c>
      <c r="F198" s="36">
        <v>0.460864</v>
      </c>
      <c r="G198" s="36">
        <v>4.548E-2</v>
      </c>
      <c r="H198" s="36">
        <v>8.4895999999999999E-2</v>
      </c>
      <c r="I198" s="36">
        <v>6.6704000000000013E-2</v>
      </c>
      <c r="J198" s="36">
        <v>4.2448E-2</v>
      </c>
      <c r="K198" s="36">
        <v>3.6383999999999993E-2</v>
      </c>
      <c r="L198" s="36">
        <v>1.2128E-2</v>
      </c>
      <c r="M198" s="36">
        <v>1.516E-2</v>
      </c>
      <c r="N198" s="36">
        <v>2.7288E-2</v>
      </c>
      <c r="O198" s="36">
        <v>0.10308799999999999</v>
      </c>
      <c r="P198" s="36">
        <v>0.16069600000000001</v>
      </c>
      <c r="Q198" s="36">
        <v>9.0959999999999982E-3</v>
      </c>
      <c r="R198" s="94">
        <v>9.5921454545454546E-2</v>
      </c>
      <c r="S198" s="94">
        <v>9.7024000000000027E-2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2.7015120000000001</v>
      </c>
      <c r="AB198" s="7">
        <v>0</v>
      </c>
      <c r="AC198" s="95">
        <v>2.7015120000000001</v>
      </c>
      <c r="AD198" s="95">
        <v>2.689384</v>
      </c>
      <c r="AE198" s="95">
        <v>0</v>
      </c>
      <c r="AF198" s="95">
        <v>1.2128E-2</v>
      </c>
      <c r="AG198" s="96">
        <v>2.7015120000000001</v>
      </c>
      <c r="AH198" s="96">
        <v>13.499134614902184</v>
      </c>
      <c r="AI198" s="96">
        <v>14.168210727969347</v>
      </c>
      <c r="AJ198" s="96">
        <v>0</v>
      </c>
      <c r="AK198" s="96">
        <v>14.168210727969347</v>
      </c>
      <c r="AL198" s="96">
        <v>0.1908762116817993</v>
      </c>
      <c r="AM198" s="97">
        <v>0.8074954247724293</v>
      </c>
      <c r="AN198" s="97">
        <v>0</v>
      </c>
      <c r="AO198" s="36">
        <v>9.0959999999999982E-3</v>
      </c>
      <c r="AP198" s="36">
        <v>0.14250399999999999</v>
      </c>
      <c r="AQ198" s="36">
        <v>0.20213333333333333</v>
      </c>
      <c r="AR198" s="36">
        <v>0</v>
      </c>
      <c r="AS198" s="36">
        <v>0</v>
      </c>
      <c r="AT198" s="36">
        <v>5.0533333333333333E-2</v>
      </c>
      <c r="AU198" s="36">
        <v>5.0533333333333333E-2</v>
      </c>
      <c r="AV198" s="36">
        <v>0.10106666666666667</v>
      </c>
      <c r="AW198" s="36">
        <v>0.10106666666666667</v>
      </c>
      <c r="AX198" s="36">
        <v>0.15926440981797255</v>
      </c>
      <c r="AY198" s="36">
        <v>0</v>
      </c>
      <c r="AZ198" s="36">
        <v>0</v>
      </c>
      <c r="BA198" s="36">
        <v>0.27871271718145202</v>
      </c>
      <c r="BB198" s="36">
        <v>0.22297017374516159</v>
      </c>
      <c r="BC198" s="98">
        <v>0.3446373333333333</v>
      </c>
      <c r="BD198" s="99">
        <v>-1.3927273659220805</v>
      </c>
      <c r="BE198" s="100">
        <v>0</v>
      </c>
      <c r="BF198" s="100">
        <v>0</v>
      </c>
      <c r="BG198" s="100">
        <v>0</v>
      </c>
      <c r="BH198" s="100">
        <v>0</v>
      </c>
      <c r="BI198" s="100">
        <v>0</v>
      </c>
      <c r="BJ198" s="100">
        <v>0</v>
      </c>
      <c r="BK198" s="100">
        <v>6.0639999999999999E-3</v>
      </c>
      <c r="BL198" s="100">
        <v>0</v>
      </c>
      <c r="BM198" s="100">
        <v>0</v>
      </c>
      <c r="BN198" s="100">
        <v>0</v>
      </c>
      <c r="BO198" s="100">
        <v>0</v>
      </c>
      <c r="BP198" s="100">
        <v>0</v>
      </c>
      <c r="BQ198" s="100">
        <v>0</v>
      </c>
      <c r="BR198" s="100">
        <v>0</v>
      </c>
      <c r="BS198" s="100">
        <v>0</v>
      </c>
      <c r="BT198" s="100">
        <v>0</v>
      </c>
      <c r="BU198" s="100">
        <v>0</v>
      </c>
      <c r="BV198" s="101">
        <v>0.13796909492273701</v>
      </c>
      <c r="BW198" s="101">
        <v>0.61111111111111105</v>
      </c>
      <c r="BX198" s="101">
        <v>0.70575595238095201</v>
      </c>
      <c r="BY198" s="101">
        <v>0.78459848484848493</v>
      </c>
      <c r="BZ198" s="101">
        <v>0</v>
      </c>
      <c r="CA198" s="101">
        <v>0</v>
      </c>
      <c r="CB198" s="101">
        <v>0</v>
      </c>
      <c r="CC198" s="101">
        <v>0</v>
      </c>
      <c r="CD198" s="101">
        <v>0</v>
      </c>
      <c r="CE198" s="101">
        <v>0</v>
      </c>
      <c r="CF198" s="101">
        <v>0.42767295597484301</v>
      </c>
      <c r="CG198" s="101">
        <v>0</v>
      </c>
      <c r="CH198" s="101">
        <v>-0.86203090507726299</v>
      </c>
      <c r="CI198" s="101">
        <v>0.38888888888888901</v>
      </c>
      <c r="CJ198" s="101">
        <v>-0.29424404761904799</v>
      </c>
      <c r="CK198" s="101">
        <v>-0.21540151515151501</v>
      </c>
      <c r="CL198" s="101">
        <v>-1</v>
      </c>
      <c r="CM198" s="101">
        <v>-1</v>
      </c>
      <c r="CN198" s="101">
        <v>13.857041666666701</v>
      </c>
      <c r="CO198" s="101">
        <v>5.6666666666666696</v>
      </c>
      <c r="CP198" s="101">
        <v>11.962962962962999</v>
      </c>
      <c r="CQ198" s="101">
        <v>2.9215686274509802</v>
      </c>
      <c r="CR198" s="101">
        <v>0.57232704402515699</v>
      </c>
      <c r="CS198" s="101">
        <v>0</v>
      </c>
      <c r="CT198" s="98">
        <v>2.5590079999999999</v>
      </c>
      <c r="CU198" s="98">
        <v>2.3568746666666667</v>
      </c>
      <c r="CV198" s="98">
        <v>2.5590079999999999</v>
      </c>
      <c r="CW198" s="98">
        <v>2.5590079999999999</v>
      </c>
      <c r="CX198" s="16" t="s">
        <v>94</v>
      </c>
      <c r="CY198" s="16" t="s">
        <v>95</v>
      </c>
      <c r="CZ198" s="98" t="b">
        <v>1</v>
      </c>
      <c r="DA198" s="98" t="b">
        <v>0</v>
      </c>
      <c r="DB198" s="98">
        <v>2.6833200000000006</v>
      </c>
      <c r="DC198" s="98">
        <v>2.5468799999999998</v>
      </c>
      <c r="DD198" s="102">
        <v>23.499999999999996</v>
      </c>
      <c r="DE198" s="36">
        <v>0.11990224721274688</v>
      </c>
      <c r="DF198" s="36">
        <v>9.1019954962455352E-2</v>
      </c>
      <c r="DG198" s="102">
        <v>4.7223755060781691E-2</v>
      </c>
      <c r="DH198" s="16">
        <v>0</v>
      </c>
      <c r="DI198" s="16">
        <v>2.6954480000000003</v>
      </c>
      <c r="DJ198" s="16" t="b">
        <v>0</v>
      </c>
      <c r="DK198" s="16" t="b">
        <v>0</v>
      </c>
    </row>
    <row r="199" spans="1:115" x14ac:dyDescent="0.2">
      <c r="A199" s="93" t="s">
        <v>298</v>
      </c>
      <c r="B199" s="16" t="s">
        <v>77</v>
      </c>
      <c r="C199" s="16" t="s">
        <v>78</v>
      </c>
      <c r="D199" s="16" t="s">
        <v>156</v>
      </c>
      <c r="E199" s="92" t="s">
        <v>98</v>
      </c>
      <c r="F199" s="36">
        <v>0.76305333333333325</v>
      </c>
      <c r="G199" s="36">
        <v>0.62156</v>
      </c>
      <c r="H199" s="36">
        <v>0.61145333333333329</v>
      </c>
      <c r="I199" s="36">
        <v>2.0061733333333334</v>
      </c>
      <c r="J199" s="36">
        <v>1.1319466666666667</v>
      </c>
      <c r="K199" s="36">
        <v>1.8747866666666666</v>
      </c>
      <c r="L199" s="36">
        <v>0.59123999999999999</v>
      </c>
      <c r="M199" s="36">
        <v>0.84390666666666669</v>
      </c>
      <c r="N199" s="36">
        <v>2.0314399999999999</v>
      </c>
      <c r="O199" s="36">
        <v>0.58113333333333328</v>
      </c>
      <c r="P199" s="36">
        <v>0.90454666666666672</v>
      </c>
      <c r="Q199" s="36">
        <v>0.58113333333333328</v>
      </c>
      <c r="R199" s="94">
        <v>1.0873854545454547</v>
      </c>
      <c r="S199" s="94">
        <v>1.1723733333333333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12.445854666666667</v>
      </c>
      <c r="AB199" s="7">
        <v>7.7821333333333342</v>
      </c>
      <c r="AC199" s="95">
        <v>20.227988000000003</v>
      </c>
      <c r="AD199" s="95">
        <v>20.172906666666666</v>
      </c>
      <c r="AE199" s="95">
        <v>0</v>
      </c>
      <c r="AF199" s="95">
        <v>5.5081333333333336E-2</v>
      </c>
      <c r="AG199" s="96">
        <v>20.227988000000003</v>
      </c>
      <c r="AH199" s="96">
        <v>6.8638068326079447</v>
      </c>
      <c r="AI199" s="96">
        <v>9.3748193212223629</v>
      </c>
      <c r="AJ199" s="96">
        <v>0</v>
      </c>
      <c r="AK199" s="96">
        <v>9.3748193212223629</v>
      </c>
      <c r="AL199" s="96">
        <v>0</v>
      </c>
      <c r="AM199" s="97">
        <v>0</v>
      </c>
      <c r="AN199" s="97">
        <v>0</v>
      </c>
      <c r="AO199" s="36">
        <v>0.58113333333333328</v>
      </c>
      <c r="AP199" s="36">
        <v>1.3393586635497414</v>
      </c>
      <c r="AQ199" s="36">
        <v>1.5920253302164078</v>
      </c>
      <c r="AR199" s="36">
        <v>2.5937859032684605</v>
      </c>
      <c r="AS199" s="36">
        <v>2.7268415020997012</v>
      </c>
      <c r="AT199" s="36">
        <v>2.69848</v>
      </c>
      <c r="AU199" s="36">
        <v>1.1885440000000003</v>
      </c>
      <c r="AV199" s="36">
        <v>1.968526</v>
      </c>
      <c r="AW199" s="36">
        <v>0.62080199999999996</v>
      </c>
      <c r="AX199" s="36">
        <v>0.88610200000000006</v>
      </c>
      <c r="AY199" s="36">
        <v>2.1330119999999999</v>
      </c>
      <c r="AZ199" s="36">
        <v>0.61019000000000023</v>
      </c>
      <c r="BA199" s="36">
        <v>0.94977400000000023</v>
      </c>
      <c r="BB199" s="36">
        <v>0</v>
      </c>
      <c r="BC199" s="98">
        <v>2.9313839937661492</v>
      </c>
      <c r="BD199" s="99">
        <v>-0.92054660086569051</v>
      </c>
      <c r="BE199" s="100">
        <v>0</v>
      </c>
      <c r="BF199" s="100">
        <v>0</v>
      </c>
      <c r="BG199" s="100">
        <v>0</v>
      </c>
      <c r="BH199" s="100">
        <v>0</v>
      </c>
      <c r="BI199" s="100">
        <v>0</v>
      </c>
      <c r="BJ199" s="100">
        <v>0</v>
      </c>
      <c r="BK199" s="100">
        <v>0.53060000000000007</v>
      </c>
      <c r="BL199" s="100">
        <v>0</v>
      </c>
      <c r="BM199" s="100">
        <v>0</v>
      </c>
      <c r="BN199" s="100">
        <v>0</v>
      </c>
      <c r="BO199" s="100">
        <v>0</v>
      </c>
      <c r="BP199" s="100">
        <v>0</v>
      </c>
      <c r="BQ199" s="100">
        <v>0</v>
      </c>
      <c r="BR199" s="100">
        <v>0</v>
      </c>
      <c r="BS199" s="100">
        <v>0</v>
      </c>
      <c r="BT199" s="100">
        <v>0</v>
      </c>
      <c r="BU199" s="100">
        <v>0</v>
      </c>
      <c r="BV199" s="101">
        <v>0.67549668874172197</v>
      </c>
      <c r="BW199" s="101">
        <v>0</v>
      </c>
      <c r="BX199" s="101">
        <v>0</v>
      </c>
      <c r="BY199" s="101">
        <v>0.95912964824120606</v>
      </c>
      <c r="BZ199" s="101">
        <v>0.86147946428571398</v>
      </c>
      <c r="CA199" s="101">
        <v>0.58747828418230597</v>
      </c>
      <c r="CB199" s="101">
        <v>0.28390641025641</v>
      </c>
      <c r="CC199" s="101">
        <v>0.20359281437125698</v>
      </c>
      <c r="CD199" s="101">
        <v>0.85565472636815898</v>
      </c>
      <c r="CE199" s="101">
        <v>0</v>
      </c>
      <c r="CF199" s="101">
        <v>1.2970391061452501E-2</v>
      </c>
      <c r="CG199" s="101">
        <v>0</v>
      </c>
      <c r="CH199" s="101">
        <v>0.32450331125827803</v>
      </c>
      <c r="CI199" s="101">
        <v>2.6585365853658498</v>
      </c>
      <c r="CJ199" s="101">
        <v>3.3833939393939398</v>
      </c>
      <c r="CK199" s="101">
        <v>4.0870351758793999E-2</v>
      </c>
      <c r="CL199" s="101">
        <v>-0.13852053571428599</v>
      </c>
      <c r="CM199" s="101">
        <v>-0.41252171581769403</v>
      </c>
      <c r="CN199" s="101">
        <v>0.71609358974358994</v>
      </c>
      <c r="CO199" s="101">
        <v>0.79640718562874202</v>
      </c>
      <c r="CP199" s="101">
        <v>-0.14434527363184102</v>
      </c>
      <c r="CQ199" s="101">
        <v>1.5997669565217398</v>
      </c>
      <c r="CR199" s="101">
        <v>0.98702960893854796</v>
      </c>
      <c r="CS199" s="101">
        <v>0</v>
      </c>
      <c r="CT199" s="98">
        <v>18.888629336450261</v>
      </c>
      <c r="CU199" s="98">
        <v>17.296604006233853</v>
      </c>
      <c r="CV199" s="98">
        <v>16.2948434331818</v>
      </c>
      <c r="CW199" s="98">
        <v>16.161787834350559</v>
      </c>
      <c r="CX199" s="16" t="s">
        <v>94</v>
      </c>
      <c r="CY199" s="16" t="s">
        <v>95</v>
      </c>
      <c r="CZ199" s="98" t="b">
        <v>1</v>
      </c>
      <c r="DA199" s="98" t="b">
        <v>0</v>
      </c>
      <c r="DB199" s="98">
        <v>19.64230666666667</v>
      </c>
      <c r="DC199" s="98">
        <v>18.833548003116924</v>
      </c>
      <c r="DD199" s="102">
        <v>2.5242341944020756</v>
      </c>
      <c r="DE199" s="36">
        <v>0.557986682831485</v>
      </c>
      <c r="DF199" s="36">
        <v>0.8494740489204281</v>
      </c>
      <c r="DG199" s="102">
        <v>0.26784649416443496</v>
      </c>
      <c r="DH199" s="16">
        <v>0</v>
      </c>
      <c r="DI199" s="16">
        <v>19.697388000000004</v>
      </c>
      <c r="DJ199" s="16" t="b">
        <v>0</v>
      </c>
      <c r="DK199" s="16" t="b">
        <v>1</v>
      </c>
    </row>
    <row r="200" spans="1:115" x14ac:dyDescent="0.2">
      <c r="A200" s="93" t="s">
        <v>299</v>
      </c>
      <c r="B200" s="16" t="s">
        <v>77</v>
      </c>
      <c r="C200" s="16" t="s">
        <v>66</v>
      </c>
      <c r="D200" s="16" t="s">
        <v>72</v>
      </c>
      <c r="E200" s="92" t="s">
        <v>98</v>
      </c>
      <c r="F200" s="36">
        <v>0</v>
      </c>
      <c r="G200" s="36">
        <v>0</v>
      </c>
      <c r="H200" s="36">
        <v>0</v>
      </c>
      <c r="I200" s="36">
        <v>0</v>
      </c>
      <c r="J200" s="36">
        <v>0</v>
      </c>
      <c r="K200" s="36">
        <v>0</v>
      </c>
      <c r="L200" s="36">
        <v>0</v>
      </c>
      <c r="M200" s="36">
        <v>0</v>
      </c>
      <c r="N200" s="36">
        <v>0</v>
      </c>
      <c r="O200" s="36">
        <v>0</v>
      </c>
      <c r="P200" s="36">
        <v>0</v>
      </c>
      <c r="Q200" s="36">
        <v>0</v>
      </c>
      <c r="R200" s="94">
        <v>0</v>
      </c>
      <c r="S200" s="94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95">
        <v>0</v>
      </c>
      <c r="AD200" s="95">
        <v>0</v>
      </c>
      <c r="AE200" s="95">
        <v>0</v>
      </c>
      <c r="AF200" s="95">
        <v>0</v>
      </c>
      <c r="AG200" s="96">
        <v>0</v>
      </c>
      <c r="AH200" s="96">
        <v>0</v>
      </c>
      <c r="AI200" s="96">
        <v>0</v>
      </c>
      <c r="AJ200" s="96">
        <v>0</v>
      </c>
      <c r="AK200" s="96">
        <v>0</v>
      </c>
      <c r="AL200" s="96">
        <v>0</v>
      </c>
      <c r="AM200" s="97">
        <v>0</v>
      </c>
      <c r="AN200" s="97">
        <v>0</v>
      </c>
      <c r="AO200" s="36">
        <v>0</v>
      </c>
      <c r="AP200" s="36">
        <v>0</v>
      </c>
      <c r="AQ200" s="36">
        <v>0</v>
      </c>
      <c r="AR200" s="36">
        <v>0</v>
      </c>
      <c r="AS200" s="36">
        <v>0</v>
      </c>
      <c r="AT200" s="36">
        <v>0</v>
      </c>
      <c r="AU200" s="36">
        <v>0</v>
      </c>
      <c r="AV200" s="36">
        <v>0</v>
      </c>
      <c r="AW200" s="36">
        <v>0</v>
      </c>
      <c r="AX200" s="36">
        <v>0</v>
      </c>
      <c r="AY200" s="36">
        <v>0</v>
      </c>
      <c r="AZ200" s="36">
        <v>0</v>
      </c>
      <c r="BA200" s="36">
        <v>0</v>
      </c>
      <c r="BB200" s="36">
        <v>0</v>
      </c>
      <c r="BC200" s="98">
        <v>0</v>
      </c>
      <c r="BD200" s="99">
        <v>0</v>
      </c>
      <c r="BE200" s="100">
        <v>0</v>
      </c>
      <c r="BF200" s="100">
        <v>0</v>
      </c>
      <c r="BG200" s="100">
        <v>0</v>
      </c>
      <c r="BH200" s="100">
        <v>0</v>
      </c>
      <c r="BI200" s="100">
        <v>0</v>
      </c>
      <c r="BJ200" s="100">
        <v>0</v>
      </c>
      <c r="BK200" s="100">
        <v>0</v>
      </c>
      <c r="BL200" s="100">
        <v>0</v>
      </c>
      <c r="BM200" s="100">
        <v>0</v>
      </c>
      <c r="BN200" s="100">
        <v>0</v>
      </c>
      <c r="BO200" s="100">
        <v>0</v>
      </c>
      <c r="BP200" s="100">
        <v>0</v>
      </c>
      <c r="BQ200" s="100">
        <v>0</v>
      </c>
      <c r="BR200" s="100">
        <v>0</v>
      </c>
      <c r="BS200" s="100">
        <v>0</v>
      </c>
      <c r="BT200" s="100">
        <v>0</v>
      </c>
      <c r="BU200" s="100">
        <v>0</v>
      </c>
      <c r="BV200" s="101" t="s">
        <v>73</v>
      </c>
      <c r="BW200" s="101" t="s">
        <v>73</v>
      </c>
      <c r="BX200" s="101" t="s">
        <v>73</v>
      </c>
      <c r="BY200" s="101" t="s">
        <v>73</v>
      </c>
      <c r="BZ200" s="101" t="s">
        <v>73</v>
      </c>
      <c r="CA200" s="101" t="s">
        <v>73</v>
      </c>
      <c r="CB200" s="101" t="s">
        <v>73</v>
      </c>
      <c r="CC200" s="101" t="s">
        <v>73</v>
      </c>
      <c r="CD200" s="101" t="s">
        <v>73</v>
      </c>
      <c r="CE200" s="101" t="s">
        <v>73</v>
      </c>
      <c r="CF200" s="101" t="s">
        <v>73</v>
      </c>
      <c r="CG200" s="101" t="s">
        <v>73</v>
      </c>
      <c r="CH200" s="101" t="s">
        <v>73</v>
      </c>
      <c r="CI200" s="101" t="s">
        <v>73</v>
      </c>
      <c r="CJ200" s="101" t="s">
        <v>73</v>
      </c>
      <c r="CK200" s="101" t="s">
        <v>73</v>
      </c>
      <c r="CL200" s="101" t="s">
        <v>73</v>
      </c>
      <c r="CM200" s="101" t="s">
        <v>73</v>
      </c>
      <c r="CN200" s="101" t="s">
        <v>73</v>
      </c>
      <c r="CO200" s="101" t="s">
        <v>73</v>
      </c>
      <c r="CP200" s="101" t="s">
        <v>73</v>
      </c>
      <c r="CQ200" s="101" t="s">
        <v>73</v>
      </c>
      <c r="CR200" s="101" t="s">
        <v>73</v>
      </c>
      <c r="CS200" s="101" t="s">
        <v>73</v>
      </c>
      <c r="CT200" s="98">
        <v>0</v>
      </c>
      <c r="CU200" s="98">
        <v>0</v>
      </c>
      <c r="CV200" s="98">
        <v>0</v>
      </c>
      <c r="CW200" s="98">
        <v>0</v>
      </c>
      <c r="CY200" s="16" t="s">
        <v>74</v>
      </c>
      <c r="CZ200" s="98" t="b">
        <v>0</v>
      </c>
      <c r="DA200" s="98" t="b">
        <v>0</v>
      </c>
      <c r="DB200" s="98">
        <v>0</v>
      </c>
      <c r="DC200" s="98">
        <v>0</v>
      </c>
      <c r="DD200" s="102" t="s">
        <v>75</v>
      </c>
      <c r="DE200" s="36">
        <v>0</v>
      </c>
      <c r="DF200" s="36">
        <v>0</v>
      </c>
      <c r="DG200" s="102">
        <v>0</v>
      </c>
      <c r="DH200" s="16">
        <v>0</v>
      </c>
      <c r="DI200" s="16">
        <v>0</v>
      </c>
      <c r="DJ200" s="16" t="b">
        <v>0</v>
      </c>
      <c r="DK200" s="16" t="b">
        <v>0</v>
      </c>
    </row>
    <row r="201" spans="1:115" x14ac:dyDescent="0.2">
      <c r="A201" s="93" t="s">
        <v>300</v>
      </c>
      <c r="B201" s="16" t="s">
        <v>77</v>
      </c>
      <c r="C201" s="16" t="s">
        <v>66</v>
      </c>
      <c r="D201" s="16" t="s">
        <v>72</v>
      </c>
      <c r="E201" s="92" t="s">
        <v>98</v>
      </c>
      <c r="F201" s="36">
        <v>0</v>
      </c>
      <c r="G201" s="36">
        <v>0</v>
      </c>
      <c r="H201" s="36">
        <v>0</v>
      </c>
      <c r="I201" s="36">
        <v>0</v>
      </c>
      <c r="J201" s="36">
        <v>0</v>
      </c>
      <c r="K201" s="36">
        <v>0</v>
      </c>
      <c r="L201" s="36">
        <v>0</v>
      </c>
      <c r="M201" s="36">
        <v>0</v>
      </c>
      <c r="N201" s="36">
        <v>0</v>
      </c>
      <c r="O201" s="36">
        <v>0</v>
      </c>
      <c r="P201" s="36">
        <v>0</v>
      </c>
      <c r="Q201" s="36">
        <v>0</v>
      </c>
      <c r="R201" s="94">
        <v>0</v>
      </c>
      <c r="S201" s="94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95">
        <v>0</v>
      </c>
      <c r="AD201" s="95">
        <v>0</v>
      </c>
      <c r="AE201" s="95">
        <v>0</v>
      </c>
      <c r="AF201" s="95">
        <v>0</v>
      </c>
      <c r="AG201" s="96">
        <v>0</v>
      </c>
      <c r="AH201" s="96">
        <v>0</v>
      </c>
      <c r="AI201" s="96">
        <v>0</v>
      </c>
      <c r="AJ201" s="96">
        <v>0</v>
      </c>
      <c r="AK201" s="96">
        <v>0</v>
      </c>
      <c r="AL201" s="96">
        <v>0</v>
      </c>
      <c r="AM201" s="97">
        <v>0</v>
      </c>
      <c r="AN201" s="97">
        <v>0</v>
      </c>
      <c r="AO201" s="36">
        <v>0</v>
      </c>
      <c r="AP201" s="36">
        <v>0</v>
      </c>
      <c r="AQ201" s="36">
        <v>0</v>
      </c>
      <c r="AR201" s="36">
        <v>0</v>
      </c>
      <c r="AS201" s="36">
        <v>0</v>
      </c>
      <c r="AT201" s="36">
        <v>0</v>
      </c>
      <c r="AU201" s="36">
        <v>0</v>
      </c>
      <c r="AV201" s="36">
        <v>0</v>
      </c>
      <c r="AW201" s="36">
        <v>0</v>
      </c>
      <c r="AX201" s="36">
        <v>0</v>
      </c>
      <c r="AY201" s="36">
        <v>0</v>
      </c>
      <c r="AZ201" s="36">
        <v>0</v>
      </c>
      <c r="BA201" s="36">
        <v>0</v>
      </c>
      <c r="BB201" s="36">
        <v>0</v>
      </c>
      <c r="BC201" s="98">
        <v>0</v>
      </c>
      <c r="BD201" s="99">
        <v>0</v>
      </c>
      <c r="BE201" s="100">
        <v>0</v>
      </c>
      <c r="BF201" s="100">
        <v>0</v>
      </c>
      <c r="BG201" s="100">
        <v>0</v>
      </c>
      <c r="BH201" s="100">
        <v>0</v>
      </c>
      <c r="BI201" s="100">
        <v>0</v>
      </c>
      <c r="BJ201" s="100">
        <v>0</v>
      </c>
      <c r="BK201" s="100">
        <v>0</v>
      </c>
      <c r="BL201" s="100">
        <v>0</v>
      </c>
      <c r="BM201" s="100">
        <v>0</v>
      </c>
      <c r="BN201" s="100">
        <v>0</v>
      </c>
      <c r="BO201" s="100">
        <v>0</v>
      </c>
      <c r="BP201" s="100">
        <v>0</v>
      </c>
      <c r="BQ201" s="100">
        <v>0</v>
      </c>
      <c r="BR201" s="100">
        <v>0</v>
      </c>
      <c r="BS201" s="100">
        <v>0</v>
      </c>
      <c r="BT201" s="100">
        <v>0</v>
      </c>
      <c r="BU201" s="100">
        <v>0</v>
      </c>
      <c r="BV201" s="101">
        <v>0</v>
      </c>
      <c r="BW201" s="101">
        <v>0</v>
      </c>
      <c r="BX201" s="101">
        <v>0</v>
      </c>
      <c r="BY201" s="101">
        <v>0</v>
      </c>
      <c r="BZ201" s="101">
        <v>1</v>
      </c>
      <c r="CA201" s="101">
        <v>1</v>
      </c>
      <c r="CB201" s="101">
        <v>1</v>
      </c>
      <c r="CC201" s="101">
        <v>1</v>
      </c>
      <c r="CD201" s="101">
        <v>1</v>
      </c>
      <c r="CE201" s="101">
        <v>1</v>
      </c>
      <c r="CF201" s="101">
        <v>1</v>
      </c>
      <c r="CG201" s="101">
        <v>0</v>
      </c>
      <c r="CH201" s="101" t="s">
        <v>73</v>
      </c>
      <c r="CI201" s="101" t="s">
        <v>73</v>
      </c>
      <c r="CJ201" s="101" t="s">
        <v>73</v>
      </c>
      <c r="CK201" s="101" t="s">
        <v>73</v>
      </c>
      <c r="CL201" s="101" t="s">
        <v>73</v>
      </c>
      <c r="CM201" s="101" t="s">
        <v>73</v>
      </c>
      <c r="CN201" s="101" t="s">
        <v>73</v>
      </c>
      <c r="CO201" s="101" t="s">
        <v>73</v>
      </c>
      <c r="CP201" s="101" t="s">
        <v>73</v>
      </c>
      <c r="CQ201" s="101" t="s">
        <v>73</v>
      </c>
      <c r="CR201" s="101" t="s">
        <v>73</v>
      </c>
      <c r="CS201" s="101">
        <v>0</v>
      </c>
      <c r="CT201" s="98">
        <v>0</v>
      </c>
      <c r="CU201" s="98">
        <v>0</v>
      </c>
      <c r="CV201" s="98">
        <v>0</v>
      </c>
      <c r="CW201" s="98">
        <v>0</v>
      </c>
      <c r="CY201" s="16" t="s">
        <v>74</v>
      </c>
      <c r="CZ201" s="98" t="b">
        <v>0</v>
      </c>
      <c r="DA201" s="98" t="b">
        <v>0</v>
      </c>
      <c r="DB201" s="98">
        <v>0</v>
      </c>
      <c r="DC201" s="98">
        <v>0</v>
      </c>
      <c r="DD201" s="102" t="s">
        <v>75</v>
      </c>
      <c r="DE201" s="36">
        <v>0</v>
      </c>
      <c r="DF201" s="36">
        <v>0</v>
      </c>
      <c r="DG201" s="102">
        <v>0</v>
      </c>
      <c r="DH201" s="16">
        <v>0</v>
      </c>
      <c r="DI201" s="16">
        <v>0</v>
      </c>
      <c r="DJ201" s="16" t="b">
        <v>0</v>
      </c>
      <c r="DK201" s="16" t="b">
        <v>0</v>
      </c>
    </row>
    <row r="202" spans="1:115" x14ac:dyDescent="0.2">
      <c r="A202" s="93" t="s">
        <v>301</v>
      </c>
      <c r="B202" s="16" t="s">
        <v>77</v>
      </c>
      <c r="C202" s="16" t="s">
        <v>78</v>
      </c>
      <c r="D202" s="16" t="s">
        <v>67</v>
      </c>
      <c r="E202" s="92" t="s">
        <v>98</v>
      </c>
      <c r="F202" s="36">
        <v>0.61953866666666668</v>
      </c>
      <c r="G202" s="36">
        <v>0.62964533333333339</v>
      </c>
      <c r="H202" s="36">
        <v>1.117292</v>
      </c>
      <c r="I202" s="36">
        <v>1.0667586666666669</v>
      </c>
      <c r="J202" s="36">
        <v>1.9298679999999999</v>
      </c>
      <c r="K202" s="36">
        <v>0.83278933333333338</v>
      </c>
      <c r="L202" s="36">
        <v>1.4523280000000001</v>
      </c>
      <c r="M202" s="36">
        <v>1.5640066666666668</v>
      </c>
      <c r="N202" s="36">
        <v>1.2188639999999999</v>
      </c>
      <c r="O202" s="36">
        <v>1.4624346666666668</v>
      </c>
      <c r="P202" s="36">
        <v>2.1532253333333333</v>
      </c>
      <c r="Q202" s="36">
        <v>0.83278933333333338</v>
      </c>
      <c r="R202" s="94">
        <v>1.2769773333333334</v>
      </c>
      <c r="S202" s="94">
        <v>1.6115079999999999</v>
      </c>
      <c r="T202" s="7">
        <v>0</v>
      </c>
      <c r="U202" s="7">
        <v>0</v>
      </c>
      <c r="V202" s="7">
        <v>0</v>
      </c>
      <c r="W202" s="7">
        <v>0</v>
      </c>
      <c r="X202" s="7">
        <v>3.0471600000000001E-2</v>
      </c>
      <c r="Y202" s="7">
        <v>0</v>
      </c>
      <c r="Z202" s="7">
        <v>0</v>
      </c>
      <c r="AA202" s="7">
        <v>12.117539600000002</v>
      </c>
      <c r="AB202" s="7">
        <v>2.1380906</v>
      </c>
      <c r="AC202" s="95">
        <v>14.286101800000001</v>
      </c>
      <c r="AD202" s="95">
        <v>14.220080000000001</v>
      </c>
      <c r="AE202" s="95">
        <v>0</v>
      </c>
      <c r="AF202" s="95">
        <v>6.6021799999999992E-2</v>
      </c>
      <c r="AG202" s="96">
        <v>14.286101800000001</v>
      </c>
      <c r="AH202" s="96">
        <v>4.1435334938195982</v>
      </c>
      <c r="AI202" s="96">
        <v>5.6272576177285316</v>
      </c>
      <c r="AJ202" s="96">
        <v>0</v>
      </c>
      <c r="AK202" s="96">
        <v>5.6272576177285316</v>
      </c>
      <c r="AL202" s="96">
        <v>2.1966300977515214</v>
      </c>
      <c r="AM202" s="97">
        <v>8.1044820977515197</v>
      </c>
      <c r="AN202" s="97">
        <v>0</v>
      </c>
      <c r="AO202" s="36">
        <v>0.83278933333333338</v>
      </c>
      <c r="AP202" s="36">
        <v>0</v>
      </c>
      <c r="AQ202" s="36">
        <v>1.0662533333333333</v>
      </c>
      <c r="AR202" s="36">
        <v>1.6322266666666667</v>
      </c>
      <c r="AS202" s="36">
        <v>5.3565333333333331</v>
      </c>
      <c r="AT202" s="36">
        <v>2.1729333333333334</v>
      </c>
      <c r="AU202" s="36">
        <v>2.00706272</v>
      </c>
      <c r="AV202" s="36">
        <v>0.86610090666666661</v>
      </c>
      <c r="AW202" s="36">
        <v>1.51042112</v>
      </c>
      <c r="AX202" s="36">
        <v>1.62709248</v>
      </c>
      <c r="AY202" s="36">
        <v>1.6778052714315854</v>
      </c>
      <c r="AZ202" s="36">
        <v>1.2912133851566772</v>
      </c>
      <c r="BA202" s="36">
        <v>2.6742240000000006</v>
      </c>
      <c r="BB202" s="36">
        <v>0.66325000000000001</v>
      </c>
      <c r="BC202" s="98">
        <v>1.0662533333333333</v>
      </c>
      <c r="BD202" s="99">
        <v>8.2590147499215973</v>
      </c>
      <c r="BE202" s="100">
        <v>0</v>
      </c>
      <c r="BF202" s="100">
        <v>0</v>
      </c>
      <c r="BG202" s="100">
        <v>0</v>
      </c>
      <c r="BH202" s="100">
        <v>0</v>
      </c>
      <c r="BI202" s="100">
        <v>0</v>
      </c>
      <c r="BJ202" s="100">
        <v>0</v>
      </c>
      <c r="BK202" s="100">
        <v>4.6409813333333334</v>
      </c>
      <c r="BL202" s="100">
        <v>0</v>
      </c>
      <c r="BM202" s="100">
        <v>0</v>
      </c>
      <c r="BN202" s="100">
        <v>0</v>
      </c>
      <c r="BO202" s="100">
        <v>0</v>
      </c>
      <c r="BP202" s="100">
        <v>0</v>
      </c>
      <c r="BQ202" s="100">
        <v>0</v>
      </c>
      <c r="BR202" s="100">
        <v>0</v>
      </c>
      <c r="BS202" s="100">
        <v>0</v>
      </c>
      <c r="BT202" s="100">
        <v>0</v>
      </c>
      <c r="BU202" s="100">
        <v>0</v>
      </c>
      <c r="BV202" s="101">
        <v>0</v>
      </c>
      <c r="BW202" s="101">
        <v>0</v>
      </c>
      <c r="BX202" s="101">
        <v>0</v>
      </c>
      <c r="BY202" s="101">
        <v>0</v>
      </c>
      <c r="BZ202" s="101">
        <v>0.8283722747518949</v>
      </c>
      <c r="CA202" s="101">
        <v>0</v>
      </c>
      <c r="CB202" s="101">
        <v>0</v>
      </c>
      <c r="CC202" s="101">
        <v>0.76062221360728799</v>
      </c>
      <c r="CD202" s="101">
        <v>0.689016998341625</v>
      </c>
      <c r="CE202" s="101">
        <v>0.84076043394140398</v>
      </c>
      <c r="CF202" s="101">
        <v>0.81723458180794095</v>
      </c>
      <c r="CG202" s="101">
        <v>0</v>
      </c>
      <c r="CH202" s="101">
        <v>1.0389854008645301</v>
      </c>
      <c r="CI202" s="101">
        <v>2.5536602700781801</v>
      </c>
      <c r="CJ202" s="101">
        <v>1.0340920398010001</v>
      </c>
      <c r="CK202" s="101">
        <v>3.71091826581379</v>
      </c>
      <c r="CL202" s="101">
        <v>-0.17162772524810499</v>
      </c>
      <c r="CM202" s="101">
        <v>1.9543744691178302</v>
      </c>
      <c r="CN202" s="101">
        <v>1.2074360591409201</v>
      </c>
      <c r="CO202" s="101">
        <v>0.23937778639271201</v>
      </c>
      <c r="CP202" s="101">
        <v>0.310983001658375</v>
      </c>
      <c r="CQ202" s="101">
        <v>-0.15923956605859599</v>
      </c>
      <c r="CR202" s="101">
        <v>0.18276541819205899</v>
      </c>
      <c r="CS202" s="101">
        <v>0</v>
      </c>
      <c r="CT202" s="98">
        <v>9.6451204666666666</v>
      </c>
      <c r="CU202" s="98">
        <v>8.5788671333333326</v>
      </c>
      <c r="CV202" s="98">
        <v>8.0128938000000005</v>
      </c>
      <c r="CW202" s="98">
        <v>4.2885871333333334</v>
      </c>
      <c r="CX202" s="16" t="s">
        <v>69</v>
      </c>
      <c r="CY202" s="16" t="s">
        <v>70</v>
      </c>
      <c r="CZ202" s="98" t="b">
        <v>1</v>
      </c>
      <c r="DA202" s="98" t="b">
        <v>0</v>
      </c>
      <c r="DB202" s="98">
        <v>9.5790986666666686</v>
      </c>
      <c r="DC202" s="98">
        <v>14.220080000000001</v>
      </c>
      <c r="DD202" s="102">
        <v>0</v>
      </c>
      <c r="DE202" s="36">
        <v>0.46940580458249609</v>
      </c>
      <c r="DF202" s="36">
        <v>1.2371612133757013</v>
      </c>
      <c r="DG202" s="102">
        <v>0.26366735356748161</v>
      </c>
      <c r="DH202" s="16">
        <v>0</v>
      </c>
      <c r="DI202" s="16">
        <v>0</v>
      </c>
      <c r="DJ202" s="16" t="b">
        <v>0</v>
      </c>
      <c r="DK202" s="16" t="b">
        <v>0</v>
      </c>
    </row>
    <row r="203" spans="1:115" x14ac:dyDescent="0.2">
      <c r="A203" s="93" t="s">
        <v>302</v>
      </c>
      <c r="B203" s="16" t="s">
        <v>65</v>
      </c>
      <c r="C203" s="16" t="s">
        <v>66</v>
      </c>
      <c r="D203" s="16" t="s">
        <v>67</v>
      </c>
      <c r="E203" s="92" t="s">
        <v>68</v>
      </c>
      <c r="F203" s="36">
        <v>0.85906666666666665</v>
      </c>
      <c r="G203" s="36">
        <v>5.0533333333333337</v>
      </c>
      <c r="H203" s="36">
        <v>3.8405333333333331</v>
      </c>
      <c r="I203" s="36">
        <v>6.1145333333333332</v>
      </c>
      <c r="J203" s="36">
        <v>6.0741066666666672</v>
      </c>
      <c r="K203" s="36">
        <v>7.8730933333333333</v>
      </c>
      <c r="L203" s="36">
        <v>9.0656800000000004</v>
      </c>
      <c r="M203" s="36">
        <v>7.58</v>
      </c>
      <c r="N203" s="36">
        <v>13.168986666666665</v>
      </c>
      <c r="O203" s="36">
        <v>1.0106666666666666</v>
      </c>
      <c r="P203" s="36">
        <v>1.3138666666666667</v>
      </c>
      <c r="Q203" s="36">
        <v>4.2953333333333337</v>
      </c>
      <c r="R203" s="94">
        <v>5.6321696969696964</v>
      </c>
      <c r="S203" s="94">
        <v>5.164506666666667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0.90959999999999996</v>
      </c>
      <c r="AB203" s="7">
        <v>7.2767999999999997</v>
      </c>
      <c r="AC203" s="95">
        <v>8.186399999999999</v>
      </c>
      <c r="AD203" s="95">
        <v>8.186399999999999</v>
      </c>
      <c r="AE203" s="95">
        <v>0</v>
      </c>
      <c r="AF203" s="95">
        <v>0</v>
      </c>
      <c r="AG203" s="96">
        <v>8.186399999999999</v>
      </c>
      <c r="AH203" s="96">
        <v>0.95957632455361641</v>
      </c>
      <c r="AI203" s="96">
        <v>0.73450570962479622</v>
      </c>
      <c r="AJ203" s="96">
        <v>0</v>
      </c>
      <c r="AK203" s="96">
        <v>0.73450570962479622</v>
      </c>
      <c r="AL203" s="96">
        <v>5.3059442872943787</v>
      </c>
      <c r="AM203" s="97">
        <v>11.705044787423624</v>
      </c>
      <c r="AN203" s="97">
        <v>0.5053333333333333</v>
      </c>
      <c r="AO203" s="36">
        <v>4.2953333333333337</v>
      </c>
      <c r="AP203" s="36">
        <v>0</v>
      </c>
      <c r="AQ203" s="36">
        <v>2.5266666666666668</v>
      </c>
      <c r="AR203" s="36">
        <v>1.8061544831037752</v>
      </c>
      <c r="AS203" s="36">
        <v>2.0213333333333332</v>
      </c>
      <c r="AT203" s="36">
        <v>5.0533333333333337</v>
      </c>
      <c r="AU203" s="36">
        <v>7.0594594135856594</v>
      </c>
      <c r="AV203" s="36">
        <v>9.1502810036326601</v>
      </c>
      <c r="AW203" s="36">
        <v>3.4886180463143779</v>
      </c>
      <c r="AX203" s="36">
        <v>8.8096415310969149</v>
      </c>
      <c r="AY203" s="36">
        <v>3.9511579129287249</v>
      </c>
      <c r="AZ203" s="36">
        <v>4.9037304729736153</v>
      </c>
      <c r="BA203" s="36">
        <v>3.7370146087778808</v>
      </c>
      <c r="BB203" s="36">
        <v>3.5373333333333337</v>
      </c>
      <c r="BC203" s="98">
        <v>2.5266666666666668</v>
      </c>
      <c r="BD203" s="99">
        <v>47.858324139080274</v>
      </c>
      <c r="BE203" s="100">
        <v>15.16</v>
      </c>
      <c r="BF203" s="100">
        <v>0</v>
      </c>
      <c r="BG203" s="100">
        <v>0</v>
      </c>
      <c r="BH203" s="100">
        <v>0</v>
      </c>
      <c r="BI203" s="100">
        <v>0</v>
      </c>
      <c r="BJ203" s="100">
        <v>0</v>
      </c>
      <c r="BK203" s="100">
        <v>0</v>
      </c>
      <c r="BL203" s="100">
        <v>0</v>
      </c>
      <c r="BM203" s="100">
        <v>0</v>
      </c>
      <c r="BN203" s="100">
        <v>0</v>
      </c>
      <c r="BO203" s="100">
        <v>0</v>
      </c>
      <c r="BP203" s="100">
        <v>0</v>
      </c>
      <c r="BQ203" s="100">
        <v>0</v>
      </c>
      <c r="BR203" s="100">
        <v>0</v>
      </c>
      <c r="BS203" s="100">
        <v>0</v>
      </c>
      <c r="BT203" s="100">
        <v>0</v>
      </c>
      <c r="BU203" s="100">
        <v>0</v>
      </c>
      <c r="BV203" s="101">
        <v>0</v>
      </c>
      <c r="BW203" s="101">
        <v>1</v>
      </c>
      <c r="BX203" s="101">
        <v>0.748631002638522</v>
      </c>
      <c r="BY203" s="101">
        <v>0.68473785123967001</v>
      </c>
      <c r="BZ203" s="101">
        <v>0.87773668885191403</v>
      </c>
      <c r="CA203" s="101">
        <v>0.85033639281129592</v>
      </c>
      <c r="CB203" s="101">
        <v>0.39018952062430301</v>
      </c>
      <c r="CC203" s="101">
        <v>0.40446153333333301</v>
      </c>
      <c r="CD203" s="101">
        <v>8.7320414428242506E-3</v>
      </c>
      <c r="CE203" s="101">
        <v>0</v>
      </c>
      <c r="CF203" s="101">
        <v>0</v>
      </c>
      <c r="CG203" s="101">
        <v>0</v>
      </c>
      <c r="CH203" s="101">
        <v>4.8823529411764701</v>
      </c>
      <c r="CI203" s="101">
        <v>0</v>
      </c>
      <c r="CJ203" s="101">
        <v>0.251368997361478</v>
      </c>
      <c r="CK203" s="101">
        <v>-0.31526214876033104</v>
      </c>
      <c r="CL203" s="101">
        <v>0.122263311148087</v>
      </c>
      <c r="CM203" s="101">
        <v>-0.149663607188703</v>
      </c>
      <c r="CN203" s="101">
        <v>-0.60981047937569699</v>
      </c>
      <c r="CO203" s="101">
        <v>-0.59553846666666699</v>
      </c>
      <c r="CP203" s="101">
        <v>-0.99126795855717598</v>
      </c>
      <c r="CQ203" s="101">
        <v>9.1747420000000002</v>
      </c>
      <c r="CR203" s="101">
        <v>6.06266923076923</v>
      </c>
      <c r="CS203" s="101">
        <v>0</v>
      </c>
      <c r="CT203" s="98">
        <v>23.346399999999999</v>
      </c>
      <c r="CU203" s="98">
        <v>20.819733333333335</v>
      </c>
      <c r="CV203" s="98">
        <v>21.540245516896228</v>
      </c>
      <c r="CW203" s="98">
        <v>21.325066666666668</v>
      </c>
      <c r="CY203" s="16" t="s">
        <v>74</v>
      </c>
      <c r="CZ203" s="98" t="b">
        <v>0</v>
      </c>
      <c r="DA203" s="98" t="b">
        <v>0</v>
      </c>
      <c r="DB203" s="98">
        <v>23.346399999999999</v>
      </c>
      <c r="DC203" s="98">
        <v>23.346399999999999</v>
      </c>
      <c r="DD203" s="102" t="s">
        <v>75</v>
      </c>
      <c r="DE203" s="36">
        <v>3.4857821662566049</v>
      </c>
      <c r="DF203" s="36">
        <v>2.5889118900312611</v>
      </c>
      <c r="DG203" s="102">
        <v>0.30642459545180656</v>
      </c>
      <c r="DH203" s="16">
        <v>0</v>
      </c>
      <c r="DI203" s="16">
        <v>0</v>
      </c>
      <c r="DJ203" s="16" t="b">
        <v>0</v>
      </c>
      <c r="DK203" s="16" t="b">
        <v>1</v>
      </c>
    </row>
    <row r="204" spans="1:115" x14ac:dyDescent="0.2">
      <c r="A204" s="93" t="s">
        <v>303</v>
      </c>
      <c r="B204" s="16" t="s">
        <v>77</v>
      </c>
      <c r="C204" s="16" t="s">
        <v>78</v>
      </c>
      <c r="D204" s="16" t="s">
        <v>67</v>
      </c>
      <c r="E204" s="92" t="s">
        <v>98</v>
      </c>
      <c r="F204" s="36">
        <v>1.4311039999999999</v>
      </c>
      <c r="G204" s="36">
        <v>0.46995999999999999</v>
      </c>
      <c r="H204" s="36">
        <v>0.245592</v>
      </c>
      <c r="I204" s="36">
        <v>0.43054399999999998</v>
      </c>
      <c r="J204" s="36">
        <v>0.20617599999999997</v>
      </c>
      <c r="K204" s="36">
        <v>0.20314400000000002</v>
      </c>
      <c r="L204" s="36">
        <v>0.41841599999999995</v>
      </c>
      <c r="M204" s="36">
        <v>0.51544000000000001</v>
      </c>
      <c r="N204" s="36">
        <v>0.53666400000000003</v>
      </c>
      <c r="O204" s="36">
        <v>0.59123999999999999</v>
      </c>
      <c r="P204" s="36">
        <v>0.476024</v>
      </c>
      <c r="Q204" s="36">
        <v>0.30926399999999998</v>
      </c>
      <c r="R204" s="94">
        <v>0.50220945454545451</v>
      </c>
      <c r="S204" s="94">
        <v>0.53464266666666671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1.3613680000000001</v>
      </c>
      <c r="AB204" s="7">
        <v>0.53666400000000003</v>
      </c>
      <c r="AC204" s="95">
        <v>1.8980319999999999</v>
      </c>
      <c r="AD204" s="95">
        <v>1.2886</v>
      </c>
      <c r="AE204" s="95">
        <v>0.57304799999999989</v>
      </c>
      <c r="AF204" s="95">
        <v>3.6383999999999993E-2</v>
      </c>
      <c r="AG204" s="96">
        <v>1.8980319999999999</v>
      </c>
      <c r="AH204" s="96">
        <v>67.54758064516129</v>
      </c>
      <c r="AI204" s="96">
        <v>1.2966154409074278</v>
      </c>
      <c r="AJ204" s="96">
        <v>0</v>
      </c>
      <c r="AK204" s="96">
        <v>1.2966154409074278</v>
      </c>
      <c r="AL204" s="96">
        <v>0.11386086067753409</v>
      </c>
      <c r="AM204" s="97">
        <v>0.21021108289975635</v>
      </c>
      <c r="AN204" s="97">
        <v>0</v>
      </c>
      <c r="AO204" s="36">
        <v>0.30926399999999998</v>
      </c>
      <c r="AP204" s="36">
        <v>0</v>
      </c>
      <c r="AQ204" s="36">
        <v>5.0533333333333333E-3</v>
      </c>
      <c r="AR204" s="36">
        <v>5.0533333333333333E-2</v>
      </c>
      <c r="AS204" s="36">
        <v>2.0213333333333333E-2</v>
      </c>
      <c r="AT204" s="36">
        <v>4.9522666666666673E-2</v>
      </c>
      <c r="AU204" s="36">
        <v>0</v>
      </c>
      <c r="AV204" s="36">
        <v>0</v>
      </c>
      <c r="AW204" s="36">
        <v>0</v>
      </c>
      <c r="AX204" s="36">
        <v>0</v>
      </c>
      <c r="AY204" s="36">
        <v>0</v>
      </c>
      <c r="AZ204" s="36">
        <v>0</v>
      </c>
      <c r="BA204" s="36">
        <v>0</v>
      </c>
      <c r="BB204" s="36">
        <v>0</v>
      </c>
      <c r="BC204" s="98">
        <v>5.0533333333333333E-3</v>
      </c>
      <c r="BD204" s="99">
        <v>-1.7727093333333337</v>
      </c>
      <c r="BE204" s="100">
        <v>0</v>
      </c>
      <c r="BF204" s="100">
        <v>0</v>
      </c>
      <c r="BG204" s="100">
        <v>0</v>
      </c>
      <c r="BH204" s="100">
        <v>0</v>
      </c>
      <c r="BI204" s="100">
        <v>0</v>
      </c>
      <c r="BJ204" s="100">
        <v>0</v>
      </c>
      <c r="BK204" s="100">
        <v>0.29410399999999998</v>
      </c>
      <c r="BL204" s="100">
        <v>0</v>
      </c>
      <c r="BM204" s="100">
        <v>0</v>
      </c>
      <c r="BN204" s="100">
        <v>0</v>
      </c>
      <c r="BO204" s="100">
        <v>0</v>
      </c>
      <c r="BP204" s="100">
        <v>0</v>
      </c>
      <c r="BQ204" s="100">
        <v>0</v>
      </c>
      <c r="BR204" s="100">
        <v>0</v>
      </c>
      <c r="BS204" s="100">
        <v>0</v>
      </c>
      <c r="BT204" s="100">
        <v>0</v>
      </c>
      <c r="BU204" s="100">
        <v>0</v>
      </c>
      <c r="BV204" s="101">
        <v>0.349290780141844</v>
      </c>
      <c r="BW204" s="101">
        <v>0.93398268398268403</v>
      </c>
      <c r="BX204" s="101">
        <v>0</v>
      </c>
      <c r="BY204" s="101">
        <v>0.42267605633802802</v>
      </c>
      <c r="BZ204" s="101">
        <v>0</v>
      </c>
      <c r="CA204" s="101">
        <v>0.65687810945273595</v>
      </c>
      <c r="CB204" s="101">
        <v>0.21495133819951298</v>
      </c>
      <c r="CC204" s="101">
        <v>0.49210882352941199</v>
      </c>
      <c r="CD204" s="101">
        <v>0.91788053949903603</v>
      </c>
      <c r="CE204" s="101">
        <v>6.9084628670120898E-2</v>
      </c>
      <c r="CF204" s="101">
        <v>0.335470085470085</v>
      </c>
      <c r="CG204" s="101">
        <v>0</v>
      </c>
      <c r="CH204" s="101">
        <v>-0.650709219858156</v>
      </c>
      <c r="CI204" s="101">
        <v>6.6017316017316002E-2</v>
      </c>
      <c r="CJ204" s="101">
        <v>1.0760128205128199</v>
      </c>
      <c r="CK204" s="101">
        <v>0.57732394366197193</v>
      </c>
      <c r="CL204" s="101">
        <v>2.3964901960784299</v>
      </c>
      <c r="CM204" s="101">
        <v>-0.34312189054726405</v>
      </c>
      <c r="CN204" s="101">
        <v>0.78504866180048694</v>
      </c>
      <c r="CO204" s="101">
        <v>0.50789117647058801</v>
      </c>
      <c r="CP204" s="101">
        <v>8.2119460500963401E-2</v>
      </c>
      <c r="CQ204" s="101">
        <v>-0.930915371329879</v>
      </c>
      <c r="CR204" s="101">
        <v>-0.66452991452991395</v>
      </c>
      <c r="CS204" s="101">
        <v>0</v>
      </c>
      <c r="CT204" s="98">
        <v>1.603928</v>
      </c>
      <c r="CU204" s="98">
        <v>1.5988746666666667</v>
      </c>
      <c r="CV204" s="98">
        <v>1.5533946666666667</v>
      </c>
      <c r="CW204" s="98">
        <v>1.5837146666666666</v>
      </c>
      <c r="CX204" s="16" t="s">
        <v>94</v>
      </c>
      <c r="CY204" s="16" t="s">
        <v>95</v>
      </c>
      <c r="CZ204" s="98" t="b">
        <v>1</v>
      </c>
      <c r="DA204" s="98" t="b">
        <v>0</v>
      </c>
      <c r="DB204" s="98">
        <v>1.567544</v>
      </c>
      <c r="DC204" s="98">
        <v>1.861648</v>
      </c>
      <c r="DD204" s="102">
        <v>0</v>
      </c>
      <c r="DE204" s="36">
        <v>0.31132388722286553</v>
      </c>
      <c r="DF204" s="36">
        <v>1.8042878629056944E-2</v>
      </c>
      <c r="DG204" s="102">
        <v>51.095307917888562</v>
      </c>
      <c r="DH204" s="16">
        <v>0</v>
      </c>
      <c r="DI204" s="16">
        <v>1.603928</v>
      </c>
      <c r="DJ204" s="16" t="b">
        <v>0</v>
      </c>
      <c r="DK204" s="16" t="b">
        <v>1</v>
      </c>
    </row>
    <row r="205" spans="1:115" x14ac:dyDescent="0.2">
      <c r="A205" s="93" t="s">
        <v>304</v>
      </c>
      <c r="B205" s="16" t="s">
        <v>77</v>
      </c>
      <c r="C205" s="16" t="s">
        <v>101</v>
      </c>
      <c r="D205" s="16" t="s">
        <v>72</v>
      </c>
      <c r="E205" s="92" t="s">
        <v>98</v>
      </c>
      <c r="F205" s="36">
        <v>0</v>
      </c>
      <c r="G205" s="36">
        <v>0</v>
      </c>
      <c r="H205" s="36">
        <v>0</v>
      </c>
      <c r="I205" s="36">
        <v>0</v>
      </c>
      <c r="J205" s="36">
        <v>0</v>
      </c>
      <c r="K205" s="36">
        <v>0</v>
      </c>
      <c r="L205" s="36">
        <v>0</v>
      </c>
      <c r="M205" s="36">
        <v>0</v>
      </c>
      <c r="N205" s="36">
        <v>0</v>
      </c>
      <c r="O205" s="36">
        <v>0</v>
      </c>
      <c r="P205" s="36">
        <v>0</v>
      </c>
      <c r="Q205" s="36">
        <v>0</v>
      </c>
      <c r="R205" s="94">
        <v>0</v>
      </c>
      <c r="S205" s="94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95">
        <v>0</v>
      </c>
      <c r="AD205" s="95">
        <v>0</v>
      </c>
      <c r="AE205" s="95">
        <v>0</v>
      </c>
      <c r="AF205" s="95">
        <v>0</v>
      </c>
      <c r="AG205" s="96">
        <v>0</v>
      </c>
      <c r="AH205" s="96">
        <v>0</v>
      </c>
      <c r="AI205" s="96">
        <v>0</v>
      </c>
      <c r="AJ205" s="96">
        <v>0</v>
      </c>
      <c r="AK205" s="96">
        <v>0</v>
      </c>
      <c r="AL205" s="96">
        <v>0</v>
      </c>
      <c r="AM205" s="97">
        <v>0</v>
      </c>
      <c r="AN205" s="97">
        <v>0</v>
      </c>
      <c r="AO205" s="36">
        <v>0</v>
      </c>
      <c r="AP205" s="36">
        <v>0</v>
      </c>
      <c r="AQ205" s="36">
        <v>0</v>
      </c>
      <c r="AR205" s="36">
        <v>0</v>
      </c>
      <c r="AS205" s="36">
        <v>0</v>
      </c>
      <c r="AT205" s="36">
        <v>0</v>
      </c>
      <c r="AU205" s="36">
        <v>0</v>
      </c>
      <c r="AV205" s="36">
        <v>0</v>
      </c>
      <c r="AW205" s="36">
        <v>0</v>
      </c>
      <c r="AX205" s="36">
        <v>0</v>
      </c>
      <c r="AY205" s="36">
        <v>0</v>
      </c>
      <c r="AZ205" s="36">
        <v>0</v>
      </c>
      <c r="BA205" s="36">
        <v>0</v>
      </c>
      <c r="BB205" s="36">
        <v>0</v>
      </c>
      <c r="BC205" s="98">
        <v>0</v>
      </c>
      <c r="BD205" s="99">
        <v>0</v>
      </c>
      <c r="BE205" s="100">
        <v>0</v>
      </c>
      <c r="BF205" s="100">
        <v>0</v>
      </c>
      <c r="BG205" s="100">
        <v>0</v>
      </c>
      <c r="BH205" s="100">
        <v>0</v>
      </c>
      <c r="BI205" s="100">
        <v>0</v>
      </c>
      <c r="BJ205" s="100">
        <v>0</v>
      </c>
      <c r="BK205" s="100">
        <v>0</v>
      </c>
      <c r="BL205" s="100">
        <v>0</v>
      </c>
      <c r="BM205" s="100">
        <v>0</v>
      </c>
      <c r="BN205" s="100">
        <v>0</v>
      </c>
      <c r="BO205" s="100">
        <v>0</v>
      </c>
      <c r="BP205" s="100">
        <v>0</v>
      </c>
      <c r="BQ205" s="100">
        <v>0</v>
      </c>
      <c r="BR205" s="100">
        <v>0</v>
      </c>
      <c r="BS205" s="100">
        <v>0</v>
      </c>
      <c r="BT205" s="100">
        <v>0</v>
      </c>
      <c r="BU205" s="100">
        <v>0</v>
      </c>
      <c r="BV205" s="101">
        <v>0.36282840882513395</v>
      </c>
      <c r="BW205" s="101">
        <v>9.4483734087694504E-2</v>
      </c>
      <c r="BX205" s="101">
        <v>0</v>
      </c>
      <c r="BY205" s="101">
        <v>0.79905497266144498</v>
      </c>
      <c r="BZ205" s="101">
        <v>0.66149123518909303</v>
      </c>
      <c r="CA205" s="101">
        <v>0.15991531228594599</v>
      </c>
      <c r="CB205" s="101">
        <v>0.85751131750343201</v>
      </c>
      <c r="CC205" s="101">
        <v>0.97333325283747896</v>
      </c>
      <c r="CD205" s="101">
        <v>0.65268564356435599</v>
      </c>
      <c r="CE205" s="101">
        <v>0.938578480326419</v>
      </c>
      <c r="CF205" s="101">
        <v>0.52664840952180303</v>
      </c>
      <c r="CG205" s="101">
        <v>0</v>
      </c>
      <c r="CH205" s="101">
        <v>0.63717159117486599</v>
      </c>
      <c r="CI205" s="101">
        <v>0.90551626591230605</v>
      </c>
      <c r="CJ205" s="101">
        <v>1.08975708750999</v>
      </c>
      <c r="CK205" s="101">
        <v>0.20094502733855499</v>
      </c>
      <c r="CL205" s="101">
        <v>0.33850876481090703</v>
      </c>
      <c r="CM205" s="101">
        <v>0.84008468771405409</v>
      </c>
      <c r="CN205" s="101">
        <v>0.14248868249656799</v>
      </c>
      <c r="CO205" s="101">
        <v>-2.6666747162521102E-2</v>
      </c>
      <c r="CP205" s="101">
        <v>-0.34731435643564401</v>
      </c>
      <c r="CQ205" s="101">
        <v>6.1421519673581199E-2</v>
      </c>
      <c r="CR205" s="101">
        <v>-0.47335159047819703</v>
      </c>
      <c r="CS205" s="101">
        <v>0</v>
      </c>
      <c r="CT205" s="98">
        <v>0</v>
      </c>
      <c r="CU205" s="98">
        <v>0</v>
      </c>
      <c r="CV205" s="98">
        <v>0</v>
      </c>
      <c r="CW205" s="98">
        <v>0</v>
      </c>
      <c r="CY205" s="16" t="s">
        <v>74</v>
      </c>
      <c r="CZ205" s="98" t="b">
        <v>0</v>
      </c>
      <c r="DA205" s="98" t="b">
        <v>0</v>
      </c>
      <c r="DB205" s="98">
        <v>0</v>
      </c>
      <c r="DC205" s="98">
        <v>0</v>
      </c>
      <c r="DD205" s="102" t="s">
        <v>75</v>
      </c>
      <c r="DE205" s="36">
        <v>0</v>
      </c>
      <c r="DF205" s="36">
        <v>0</v>
      </c>
      <c r="DG205" s="102">
        <v>0</v>
      </c>
      <c r="DH205" s="16">
        <v>0</v>
      </c>
      <c r="DI205" s="16">
        <v>0</v>
      </c>
      <c r="DJ205" s="16" t="b">
        <v>0</v>
      </c>
      <c r="DK205" s="16" t="b">
        <v>0</v>
      </c>
    </row>
    <row r="206" spans="1:115" x14ac:dyDescent="0.2">
      <c r="A206" s="93" t="s">
        <v>305</v>
      </c>
      <c r="B206" s="16" t="s">
        <v>65</v>
      </c>
      <c r="C206" s="16" t="s">
        <v>66</v>
      </c>
      <c r="D206" s="16" t="s">
        <v>67</v>
      </c>
      <c r="E206" s="92" t="s">
        <v>68</v>
      </c>
      <c r="F206" s="36">
        <v>90.333386666666669</v>
      </c>
      <c r="G206" s="36">
        <v>74.016173333333327</v>
      </c>
      <c r="H206" s="36">
        <v>99.333373333333327</v>
      </c>
      <c r="I206" s="36">
        <v>61.473800000000004</v>
      </c>
      <c r="J206" s="36">
        <v>65.349706666666663</v>
      </c>
      <c r="K206" s="36">
        <v>59.998226666666667</v>
      </c>
      <c r="L206" s="36">
        <v>44.284886666666672</v>
      </c>
      <c r="M206" s="36">
        <v>37.253173333333336</v>
      </c>
      <c r="N206" s="36">
        <v>23.55864</v>
      </c>
      <c r="O206" s="36">
        <v>1.2532266666666667</v>
      </c>
      <c r="P206" s="36">
        <v>0.21223999999999998</v>
      </c>
      <c r="Q206" s="36">
        <v>0</v>
      </c>
      <c r="R206" s="94">
        <v>50.642439393939398</v>
      </c>
      <c r="S206" s="94">
        <v>8.3413688888888888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1.7080266666666668</v>
      </c>
      <c r="AB206" s="7">
        <v>0</v>
      </c>
      <c r="AC206" s="95">
        <v>1.7080266666666668</v>
      </c>
      <c r="AD206" s="95">
        <v>1.7080266666666668</v>
      </c>
      <c r="AE206" s="95">
        <v>0</v>
      </c>
      <c r="AF206" s="95">
        <v>0</v>
      </c>
      <c r="AG206" s="96">
        <v>1.7080266666666668</v>
      </c>
      <c r="AH206" s="96">
        <v>0</v>
      </c>
      <c r="AI206" s="96">
        <v>1.7043468269267111E-2</v>
      </c>
      <c r="AJ206" s="96">
        <v>0</v>
      </c>
      <c r="AK206" s="96">
        <v>1.7043468269267111E-2</v>
      </c>
      <c r="AL206" s="96">
        <v>37.440688714422564</v>
      </c>
      <c r="AM206" s="97">
        <v>96.473125121829952</v>
      </c>
      <c r="AN206" s="97">
        <v>0</v>
      </c>
      <c r="AO206" s="36">
        <v>0</v>
      </c>
      <c r="AP206" s="36">
        <v>0</v>
      </c>
      <c r="AQ206" s="36">
        <v>0</v>
      </c>
      <c r="AR206" s="36">
        <v>0</v>
      </c>
      <c r="AS206" s="36">
        <v>0</v>
      </c>
      <c r="AT206" s="36">
        <v>0</v>
      </c>
      <c r="AU206" s="36">
        <v>0</v>
      </c>
      <c r="AV206" s="36">
        <v>0</v>
      </c>
      <c r="AW206" s="36">
        <v>0</v>
      </c>
      <c r="AX206" s="36">
        <v>0</v>
      </c>
      <c r="AY206" s="36">
        <v>0</v>
      </c>
      <c r="AZ206" s="36">
        <v>0</v>
      </c>
      <c r="BA206" s="36">
        <v>0</v>
      </c>
      <c r="BB206" s="36">
        <v>0</v>
      </c>
      <c r="BC206" s="98">
        <v>0</v>
      </c>
      <c r="BD206" s="99">
        <v>-1.7080266666666668</v>
      </c>
      <c r="BE206" s="100">
        <v>0</v>
      </c>
      <c r="BF206" s="100">
        <v>0</v>
      </c>
      <c r="BG206" s="100">
        <v>0</v>
      </c>
      <c r="BH206" s="100">
        <v>0</v>
      </c>
      <c r="BI206" s="100">
        <v>0</v>
      </c>
      <c r="BJ206" s="100">
        <v>0</v>
      </c>
      <c r="BK206" s="100">
        <v>9.0959999999999999E-2</v>
      </c>
      <c r="BL206" s="100">
        <v>0</v>
      </c>
      <c r="BM206" s="100">
        <v>0</v>
      </c>
      <c r="BN206" s="100">
        <v>0</v>
      </c>
      <c r="BO206" s="100">
        <v>0</v>
      </c>
      <c r="BP206" s="100">
        <v>0</v>
      </c>
      <c r="BQ206" s="100">
        <v>0</v>
      </c>
      <c r="BR206" s="100">
        <v>0</v>
      </c>
      <c r="BS206" s="100">
        <v>0</v>
      </c>
      <c r="BT206" s="100">
        <v>0</v>
      </c>
      <c r="BU206" s="100">
        <v>0</v>
      </c>
      <c r="BV206" s="101">
        <v>0.31313806780040299</v>
      </c>
      <c r="BW206" s="101">
        <v>0.89628041786153201</v>
      </c>
      <c r="BX206" s="101">
        <v>0</v>
      </c>
      <c r="BY206" s="101">
        <v>0.74077212494862299</v>
      </c>
      <c r="BZ206" s="101">
        <v>0</v>
      </c>
      <c r="CA206" s="101">
        <v>0.63915427825501103</v>
      </c>
      <c r="CB206" s="101">
        <v>0</v>
      </c>
      <c r="CC206" s="101">
        <v>0.51899077590884402</v>
      </c>
      <c r="CD206" s="101">
        <v>0.162053367653368</v>
      </c>
      <c r="CE206" s="101">
        <v>0</v>
      </c>
      <c r="CF206" s="101">
        <v>0</v>
      </c>
      <c r="CG206" s="101">
        <v>0</v>
      </c>
      <c r="CH206" s="101">
        <v>-0.68686193219959701</v>
      </c>
      <c r="CI206" s="101">
        <v>0.10371958213846799</v>
      </c>
      <c r="CJ206" s="101">
        <v>1.27147021568827</v>
      </c>
      <c r="CK206" s="101">
        <v>0.25922787505137701</v>
      </c>
      <c r="CL206" s="101">
        <v>1.7541255779788099</v>
      </c>
      <c r="CM206" s="101">
        <v>0.36084572174498902</v>
      </c>
      <c r="CN206" s="101">
        <v>1.4506440677966099</v>
      </c>
      <c r="CO206" s="101">
        <v>-0.48100922409115598</v>
      </c>
      <c r="CP206" s="101">
        <v>-0.83794663234663203</v>
      </c>
      <c r="CQ206" s="101">
        <v>-1</v>
      </c>
      <c r="CR206" s="101">
        <v>-1</v>
      </c>
      <c r="CS206" s="101">
        <v>0</v>
      </c>
      <c r="CT206" s="98">
        <v>1.6170666666666667</v>
      </c>
      <c r="CU206" s="98">
        <v>1.6170666666666667</v>
      </c>
      <c r="CV206" s="98">
        <v>1.6170666666666667</v>
      </c>
      <c r="CW206" s="98">
        <v>1.6170666666666667</v>
      </c>
      <c r="CX206" s="16" t="s">
        <v>94</v>
      </c>
      <c r="CY206" s="16" t="s">
        <v>95</v>
      </c>
      <c r="CZ206" s="98" t="b">
        <v>0</v>
      </c>
      <c r="DA206" s="98" t="b">
        <v>1</v>
      </c>
      <c r="DB206" s="98">
        <v>1.6170666666666667</v>
      </c>
      <c r="DC206" s="98">
        <v>1.7080266666666668</v>
      </c>
      <c r="DD206" s="102">
        <v>0</v>
      </c>
      <c r="DE206" s="36">
        <v>33.166650363131055</v>
      </c>
      <c r="DF206" s="36">
        <v>0</v>
      </c>
      <c r="DG206" s="102">
        <v>1</v>
      </c>
      <c r="DH206" s="16">
        <v>0</v>
      </c>
      <c r="DI206" s="16">
        <v>1.6170666666666667</v>
      </c>
      <c r="DJ206" s="16" t="b">
        <v>0</v>
      </c>
      <c r="DK206" s="16" t="b">
        <v>0</v>
      </c>
    </row>
    <row r="207" spans="1:115" x14ac:dyDescent="0.2">
      <c r="A207" s="93" t="s">
        <v>306</v>
      </c>
      <c r="B207" s="16" t="s">
        <v>77</v>
      </c>
      <c r="C207" s="16" t="s">
        <v>78</v>
      </c>
      <c r="D207" s="16" t="s">
        <v>67</v>
      </c>
      <c r="E207" s="92" t="s">
        <v>98</v>
      </c>
      <c r="F207" s="36">
        <v>0</v>
      </c>
      <c r="G207" s="36">
        <v>1.688318666666667</v>
      </c>
      <c r="H207" s="36">
        <v>1.4654666666666668E-2</v>
      </c>
      <c r="I207" s="36">
        <v>0.14755733333333332</v>
      </c>
      <c r="J207" s="36">
        <v>0.26580533333333334</v>
      </c>
      <c r="K207" s="36">
        <v>0.13290266666666667</v>
      </c>
      <c r="L207" s="36">
        <v>0.11622666666666669</v>
      </c>
      <c r="M207" s="36">
        <v>0.22032533333333335</v>
      </c>
      <c r="N207" s="36">
        <v>0.17636133333333334</v>
      </c>
      <c r="O207" s="36">
        <v>0.17636133333333334</v>
      </c>
      <c r="P207" s="36">
        <v>0.20364933333333332</v>
      </c>
      <c r="Q207" s="36">
        <v>5.4576E-2</v>
      </c>
      <c r="R207" s="94">
        <v>0.28565115151515152</v>
      </c>
      <c r="S207" s="94">
        <v>0.18545733333333334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9.4798506946666663</v>
      </c>
      <c r="AC207" s="95">
        <v>9.4798506946666663</v>
      </c>
      <c r="AD207" s="95">
        <v>9.4780314946666664</v>
      </c>
      <c r="AE207" s="95">
        <v>0</v>
      </c>
      <c r="AF207" s="95">
        <v>1.8191999999999998E-3</v>
      </c>
      <c r="AG207" s="96">
        <v>9.4798506946666663</v>
      </c>
      <c r="AH207" s="96">
        <v>2.7306925148472545</v>
      </c>
      <c r="AI207" s="96">
        <v>16.767183409670846</v>
      </c>
      <c r="AJ207" s="96">
        <v>1.8698146027661628</v>
      </c>
      <c r="AK207" s="96">
        <v>18.636998012437012</v>
      </c>
      <c r="AL207" s="96">
        <v>0.61874559935673346</v>
      </c>
      <c r="AM207" s="97">
        <v>8.1061482126918953</v>
      </c>
      <c r="AN207" s="97">
        <v>0</v>
      </c>
      <c r="AO207" s="36">
        <v>5.4576E-2</v>
      </c>
      <c r="AP207" s="36">
        <v>1.7140906666666667</v>
      </c>
      <c r="AQ207" s="36">
        <v>1.7686666666666668</v>
      </c>
      <c r="AR207" s="36">
        <v>2.0213333333333332</v>
      </c>
      <c r="AS207" s="36">
        <v>2.0213333333333332</v>
      </c>
      <c r="AT207" s="36">
        <v>2.0213333333333332</v>
      </c>
      <c r="AU207" s="36">
        <v>1.6823129041869409</v>
      </c>
      <c r="AV207" s="36">
        <v>1.9226433190707899</v>
      </c>
      <c r="AW207" s="36">
        <v>1.6823129041869409</v>
      </c>
      <c r="AX207" s="36">
        <v>1.6823129041869409</v>
      </c>
      <c r="AY207" s="36">
        <v>1.6823129041869409</v>
      </c>
      <c r="AZ207" s="36">
        <v>1.6823129041869409</v>
      </c>
      <c r="BA207" s="36">
        <v>1.9226433190707899</v>
      </c>
      <c r="BB207" s="36">
        <v>0.9980610085520264</v>
      </c>
      <c r="BC207" s="98">
        <v>3.4827573333333328</v>
      </c>
      <c r="BD207" s="99">
        <v>13.32181880629498</v>
      </c>
      <c r="BE207" s="100">
        <v>0</v>
      </c>
      <c r="BF207" s="100">
        <v>1.0569552</v>
      </c>
      <c r="BG207" s="100">
        <v>0</v>
      </c>
      <c r="BH207" s="100">
        <v>0</v>
      </c>
      <c r="BI207" s="100">
        <v>0</v>
      </c>
      <c r="BJ207" s="100">
        <v>0</v>
      </c>
      <c r="BK207" s="100">
        <v>5.1038666666666677E-2</v>
      </c>
      <c r="BL207" s="100">
        <v>0</v>
      </c>
      <c r="BM207" s="100">
        <v>0</v>
      </c>
      <c r="BN207" s="100">
        <v>0</v>
      </c>
      <c r="BO207" s="100">
        <v>0</v>
      </c>
      <c r="BP207" s="100">
        <v>1.0569552</v>
      </c>
      <c r="BQ207" s="100">
        <v>0</v>
      </c>
      <c r="BR207" s="100">
        <v>1.0569552</v>
      </c>
      <c r="BS207" s="100">
        <v>0</v>
      </c>
      <c r="BT207" s="100">
        <v>0</v>
      </c>
      <c r="BU207" s="100">
        <v>0</v>
      </c>
      <c r="BV207" s="101">
        <v>1</v>
      </c>
      <c r="BW207" s="101">
        <v>0.44899425287356304</v>
      </c>
      <c r="BX207" s="101">
        <v>0</v>
      </c>
      <c r="BY207" s="101">
        <v>0</v>
      </c>
      <c r="BZ207" s="101">
        <v>0</v>
      </c>
      <c r="CA207" s="101">
        <v>0</v>
      </c>
      <c r="CB207" s="101">
        <v>0</v>
      </c>
      <c r="CC207" s="101">
        <v>0</v>
      </c>
      <c r="CD207" s="101">
        <v>0</v>
      </c>
      <c r="CE207" s="101">
        <v>0</v>
      </c>
      <c r="CF207" s="101">
        <v>0</v>
      </c>
      <c r="CG207" s="101">
        <v>0</v>
      </c>
      <c r="CH207" s="101" t="s">
        <v>73</v>
      </c>
      <c r="CI207" s="101">
        <v>-0.55100574712643702</v>
      </c>
      <c r="CJ207" s="101">
        <v>60.479290123456806</v>
      </c>
      <c r="CK207" s="101">
        <v>9.2880658436213999</v>
      </c>
      <c r="CL207" s="101">
        <v>4.5928411633109603</v>
      </c>
      <c r="CM207" s="101">
        <v>10.4155251141552</v>
      </c>
      <c r="CN207" s="101">
        <v>12.114665798611099</v>
      </c>
      <c r="CO207" s="101">
        <v>8.182736455463731</v>
      </c>
      <c r="CP207" s="101">
        <v>10.454753722795001</v>
      </c>
      <c r="CQ207" s="101">
        <v>10.574074074074099</v>
      </c>
      <c r="CR207" s="101">
        <v>11.291052114060999</v>
      </c>
      <c r="CS207" s="101">
        <v>0</v>
      </c>
      <c r="CT207" s="98">
        <v>7.7657600279999999</v>
      </c>
      <c r="CU207" s="98">
        <v>8.1110037613333326</v>
      </c>
      <c r="CV207" s="98">
        <v>5.7444266946666662</v>
      </c>
      <c r="CW207" s="98">
        <v>5.7444266946666662</v>
      </c>
      <c r="CX207" s="16" t="s">
        <v>81</v>
      </c>
      <c r="CY207" s="16" t="s">
        <v>82</v>
      </c>
      <c r="CZ207" s="98" t="b">
        <v>1</v>
      </c>
      <c r="DA207" s="98" t="b">
        <v>0</v>
      </c>
      <c r="DB207" s="98">
        <v>9.4269928280000013</v>
      </c>
      <c r="DC207" s="98">
        <v>7.763940828</v>
      </c>
      <c r="DD207" s="102">
        <v>33.584158415841578</v>
      </c>
      <c r="DE207" s="36">
        <v>0.43568324878851333</v>
      </c>
      <c r="DF207" s="36">
        <v>0.2587290365176626</v>
      </c>
      <c r="DG207" s="102">
        <v>0.83714065456740538</v>
      </c>
      <c r="DH207" s="16">
        <v>0</v>
      </c>
      <c r="DI207" s="16">
        <v>0</v>
      </c>
      <c r="DJ207" s="16" t="b">
        <v>0</v>
      </c>
      <c r="DK207" s="16" t="b">
        <v>1</v>
      </c>
    </row>
    <row r="208" spans="1:115" x14ac:dyDescent="0.2">
      <c r="A208" s="93" t="s">
        <v>307</v>
      </c>
      <c r="B208" s="16" t="s">
        <v>77</v>
      </c>
      <c r="C208" s="16" t="s">
        <v>101</v>
      </c>
      <c r="D208" s="16" t="s">
        <v>67</v>
      </c>
      <c r="E208" s="92" t="s">
        <v>98</v>
      </c>
      <c r="F208" s="36">
        <v>2.7995466666666666</v>
      </c>
      <c r="G208" s="36">
        <v>2.6580533333333332</v>
      </c>
      <c r="H208" s="36">
        <v>0.69735999999999998</v>
      </c>
      <c r="I208" s="36">
        <v>0.66703999999999997</v>
      </c>
      <c r="J208" s="36">
        <v>3.5676533333333338</v>
      </c>
      <c r="K208" s="36">
        <v>0.48512</v>
      </c>
      <c r="L208" s="36">
        <v>1.4048266666666667</v>
      </c>
      <c r="M208" s="36">
        <v>1.4957866666666668</v>
      </c>
      <c r="N208" s="36">
        <v>0.61650666666666665</v>
      </c>
      <c r="O208" s="36">
        <v>0.30319999999999997</v>
      </c>
      <c r="P208" s="36">
        <v>2.6479466666666669</v>
      </c>
      <c r="Q208" s="36">
        <v>0.18192</v>
      </c>
      <c r="R208" s="94">
        <v>1.5766400000000005</v>
      </c>
      <c r="S208" s="94">
        <v>1.1892177777777779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1.2026933333333334</v>
      </c>
      <c r="AB208" s="7">
        <v>0.30319999999999997</v>
      </c>
      <c r="AC208" s="95">
        <v>1.5058933333333333</v>
      </c>
      <c r="AD208" s="95">
        <v>1.5058933333333333</v>
      </c>
      <c r="AE208" s="95">
        <v>0</v>
      </c>
      <c r="AF208" s="95">
        <v>0</v>
      </c>
      <c r="AG208" s="96">
        <v>1.5058933333333333</v>
      </c>
      <c r="AH208" s="96">
        <v>0.54831213210074059</v>
      </c>
      <c r="AI208" s="96">
        <v>0.48265811965811956</v>
      </c>
      <c r="AJ208" s="96">
        <v>0</v>
      </c>
      <c r="AK208" s="96">
        <v>0.48265811965811956</v>
      </c>
      <c r="AL208" s="96">
        <v>1.6400261463791348</v>
      </c>
      <c r="AM208" s="97">
        <v>3.4001582945272832</v>
      </c>
      <c r="AN208" s="97">
        <v>0</v>
      </c>
      <c r="AO208" s="36">
        <v>0.18192</v>
      </c>
      <c r="AP208" s="36">
        <v>0.81812758652972106</v>
      </c>
      <c r="AQ208" s="36">
        <v>0.77214598971561976</v>
      </c>
      <c r="AR208" s="36">
        <v>0.44157147746931186</v>
      </c>
      <c r="AS208" s="36">
        <v>0.46498869058656478</v>
      </c>
      <c r="AT208" s="36">
        <v>1.7069059657994003</v>
      </c>
      <c r="AU208" s="36">
        <v>2.4252115249999999</v>
      </c>
      <c r="AV208" s="36">
        <v>2.1217953812644463</v>
      </c>
      <c r="AW208" s="36">
        <v>4.3272252873005419</v>
      </c>
      <c r="AX208" s="36">
        <v>2.7920365757691354</v>
      </c>
      <c r="AY208" s="36">
        <v>0.31686125843899032</v>
      </c>
      <c r="AZ208" s="36">
        <v>1.1766068886077519</v>
      </c>
      <c r="BA208" s="36">
        <v>0.3824115364701971</v>
      </c>
      <c r="BB208" s="36">
        <v>0.29623545960850584</v>
      </c>
      <c r="BC208" s="98">
        <v>1.5902735762453408</v>
      </c>
      <c r="BD208" s="99">
        <v>16.536230289226854</v>
      </c>
      <c r="BE208" s="100">
        <v>0</v>
      </c>
      <c r="BF208" s="100">
        <v>0</v>
      </c>
      <c r="BG208" s="100">
        <v>0</v>
      </c>
      <c r="BH208" s="100">
        <v>6.5996533333333334</v>
      </c>
      <c r="BI208" s="100">
        <v>0</v>
      </c>
      <c r="BJ208" s="100">
        <v>0</v>
      </c>
      <c r="BK208" s="100">
        <v>0.52554666666666672</v>
      </c>
      <c r="BL208" s="100">
        <v>1.0106666666666667E-2</v>
      </c>
      <c r="BM208" s="100">
        <v>1.3441866666666666</v>
      </c>
      <c r="BN208" s="100">
        <v>2.0415466666666666</v>
      </c>
      <c r="BO208" s="100">
        <v>0</v>
      </c>
      <c r="BP208" s="100">
        <v>0</v>
      </c>
      <c r="BQ208" s="100">
        <v>0</v>
      </c>
      <c r="BR208" s="100">
        <v>0</v>
      </c>
      <c r="BS208" s="100">
        <v>0</v>
      </c>
      <c r="BT208" s="100">
        <v>0</v>
      </c>
      <c r="BU208" s="100">
        <v>0</v>
      </c>
      <c r="BV208" s="101">
        <v>0.92057761732852006</v>
      </c>
      <c r="BW208" s="101">
        <v>0.76045627376425895</v>
      </c>
      <c r="BX208" s="101">
        <v>0</v>
      </c>
      <c r="BY208" s="101">
        <v>0</v>
      </c>
      <c r="BZ208" s="101">
        <v>0.46009985835694001</v>
      </c>
      <c r="CA208" s="101">
        <v>0.51727651515151496</v>
      </c>
      <c r="CB208" s="101">
        <v>0</v>
      </c>
      <c r="CC208" s="101">
        <v>0</v>
      </c>
      <c r="CD208" s="101">
        <v>0.50615583333333303</v>
      </c>
      <c r="CE208" s="101">
        <v>0</v>
      </c>
      <c r="CF208" s="101">
        <v>0.12075381679389301</v>
      </c>
      <c r="CG208" s="101">
        <v>0</v>
      </c>
      <c r="CH208" s="101">
        <v>-7.9422382671480204E-2</v>
      </c>
      <c r="CI208" s="101">
        <v>-0.23954372623574099</v>
      </c>
      <c r="CJ208" s="101">
        <v>1.89855072463768</v>
      </c>
      <c r="CK208" s="101">
        <v>1.14282803030303</v>
      </c>
      <c r="CL208" s="101">
        <v>-0.53990014164305999</v>
      </c>
      <c r="CM208" s="101">
        <v>0.48272348484848498</v>
      </c>
      <c r="CN208" s="101">
        <v>1.5649866906474799</v>
      </c>
      <c r="CO208" s="101">
        <v>1.0334337837837801</v>
      </c>
      <c r="CP208" s="101">
        <v>-0.49384416666666703</v>
      </c>
      <c r="CQ208" s="101">
        <v>10.8232533333333</v>
      </c>
      <c r="CR208" s="101">
        <v>-0.87924618320610703</v>
      </c>
      <c r="CS208" s="101">
        <v>0</v>
      </c>
      <c r="CT208" s="98">
        <v>0.68776574680361224</v>
      </c>
      <c r="CU208" s="98">
        <v>-8.4380242912007658E-2</v>
      </c>
      <c r="CV208" s="98">
        <v>-0.65642091986305451</v>
      </c>
      <c r="CW208" s="98">
        <v>5.2458724134702788</v>
      </c>
      <c r="CX208" s="16" t="s">
        <v>91</v>
      </c>
      <c r="CY208" s="16" t="s">
        <v>92</v>
      </c>
      <c r="CZ208" s="98" t="b">
        <v>0</v>
      </c>
      <c r="DA208" s="98" t="b">
        <v>1</v>
      </c>
      <c r="DB208" s="98">
        <v>0.98034666666666659</v>
      </c>
      <c r="DC208" s="98">
        <v>0.68776574680361224</v>
      </c>
      <c r="DD208" s="102">
        <v>1.5567172972835672</v>
      </c>
      <c r="DE208" s="36">
        <v>1.1154749259661823</v>
      </c>
      <c r="DF208" s="36">
        <v>1.1823450923090424</v>
      </c>
      <c r="DG208" s="102">
        <v>0.13602591517392404</v>
      </c>
      <c r="DH208" s="16">
        <v>0</v>
      </c>
      <c r="DI208" s="16">
        <v>0</v>
      </c>
      <c r="DJ208" s="16" t="b">
        <v>0</v>
      </c>
      <c r="DK208" s="16" t="b">
        <v>1</v>
      </c>
    </row>
    <row r="209" spans="1:115" x14ac:dyDescent="0.2">
      <c r="A209" s="93" t="s">
        <v>308</v>
      </c>
      <c r="B209" s="16" t="s">
        <v>65</v>
      </c>
      <c r="C209" s="16" t="s">
        <v>78</v>
      </c>
      <c r="D209" s="16" t="s">
        <v>72</v>
      </c>
      <c r="E209" s="92" t="s">
        <v>122</v>
      </c>
      <c r="F209" s="36">
        <v>0</v>
      </c>
      <c r="G209" s="36">
        <v>0.19708000000000001</v>
      </c>
      <c r="H209" s="36">
        <v>4.548E-2</v>
      </c>
      <c r="I209" s="36">
        <v>5.5586666666666666E-2</v>
      </c>
      <c r="J209" s="36">
        <v>0.11622666666666669</v>
      </c>
      <c r="K209" s="36">
        <v>8.5906666666666673E-2</v>
      </c>
      <c r="L209" s="36">
        <v>8.0853333333333333E-2</v>
      </c>
      <c r="M209" s="36">
        <v>0.21729333333333334</v>
      </c>
      <c r="N209" s="36">
        <v>0.11622666666666669</v>
      </c>
      <c r="O209" s="36">
        <v>6.569333333333334E-2</v>
      </c>
      <c r="P209" s="36">
        <v>3.5373333333333333E-2</v>
      </c>
      <c r="Q209" s="36">
        <v>1.0106666666666667E-2</v>
      </c>
      <c r="R209" s="94">
        <v>9.2338181818181819E-2</v>
      </c>
      <c r="S209" s="94">
        <v>7.2431111111111113E-2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5.0533333333333333E-2</v>
      </c>
      <c r="Z209" s="7">
        <v>0</v>
      </c>
      <c r="AA209" s="7">
        <v>0.20213333333333333</v>
      </c>
      <c r="AB209" s="7">
        <v>0</v>
      </c>
      <c r="AC209" s="95">
        <v>0.25266666666666665</v>
      </c>
      <c r="AD209" s="95">
        <v>5.0533333333333333E-2</v>
      </c>
      <c r="AE209" s="95">
        <v>0.20213333333333333</v>
      </c>
      <c r="AF209" s="95">
        <v>0</v>
      </c>
      <c r="AG209" s="96">
        <v>0.25266666666666665</v>
      </c>
      <c r="AH209" s="96">
        <v>0.22156267566048346</v>
      </c>
      <c r="AI209" s="96">
        <v>0.27655058043117747</v>
      </c>
      <c r="AJ209" s="96">
        <v>2.7655058043117746</v>
      </c>
      <c r="AK209" s="96">
        <v>3.0420563847429518</v>
      </c>
      <c r="AL209" s="96">
        <v>0</v>
      </c>
      <c r="AM209" s="97">
        <v>0</v>
      </c>
      <c r="AN209" s="97">
        <v>0</v>
      </c>
      <c r="AO209" s="36">
        <v>1.0106666666666667E-2</v>
      </c>
      <c r="AP209" s="36">
        <v>0.11622666666666669</v>
      </c>
      <c r="AQ209" s="36">
        <v>0.12633333333333333</v>
      </c>
      <c r="AR209" s="36">
        <v>0.14654666666666666</v>
      </c>
      <c r="AS209" s="36">
        <v>4.548E-2</v>
      </c>
      <c r="AT209" s="36">
        <v>5.5586666666666666E-2</v>
      </c>
      <c r="AU209" s="36">
        <v>0.12203800000000001</v>
      </c>
      <c r="AV209" s="36">
        <v>9.0202000000000004E-2</v>
      </c>
      <c r="AW209" s="36">
        <v>8.4895999999999999E-2</v>
      </c>
      <c r="AX209" s="36">
        <v>0.228158</v>
      </c>
      <c r="AY209" s="36">
        <v>0.116732</v>
      </c>
      <c r="AZ209" s="36">
        <v>0.15387399999999998</v>
      </c>
      <c r="BA209" s="36">
        <v>0.10612000000000001</v>
      </c>
      <c r="BB209" s="36">
        <v>0.10612000000000001</v>
      </c>
      <c r="BC209" s="98">
        <v>0.24256</v>
      </c>
      <c r="BD209" s="99">
        <v>1.2456466666666668</v>
      </c>
      <c r="BE209" s="100">
        <v>0</v>
      </c>
      <c r="BF209" s="100">
        <v>0.5053333333333333</v>
      </c>
      <c r="BG209" s="100">
        <v>0</v>
      </c>
      <c r="BH209" s="100">
        <v>0</v>
      </c>
      <c r="BI209" s="100">
        <v>0</v>
      </c>
      <c r="BJ209" s="100">
        <v>0</v>
      </c>
      <c r="BK209" s="100">
        <v>0.14149333333333333</v>
      </c>
      <c r="BL209" s="100">
        <v>3.032E-2</v>
      </c>
      <c r="BM209" s="100">
        <v>1.516E-2</v>
      </c>
      <c r="BN209" s="100">
        <v>1.0106666666666667E-2</v>
      </c>
      <c r="BO209" s="100">
        <v>0</v>
      </c>
      <c r="BP209" s="100">
        <v>0.5053333333333333</v>
      </c>
      <c r="BQ209" s="100">
        <v>0</v>
      </c>
      <c r="BR209" s="100">
        <v>0.5053333333333333</v>
      </c>
      <c r="BS209" s="100">
        <v>0</v>
      </c>
      <c r="BT209" s="100">
        <v>0</v>
      </c>
      <c r="BU209" s="100">
        <v>0</v>
      </c>
      <c r="BV209" s="101">
        <v>0</v>
      </c>
      <c r="BW209" s="101">
        <v>0.38750000000000001</v>
      </c>
      <c r="BX209" s="101">
        <v>1.8611111111111099E-2</v>
      </c>
      <c r="BY209" s="101">
        <v>7.9309090909090899E-2</v>
      </c>
      <c r="BZ209" s="101">
        <v>0</v>
      </c>
      <c r="CA209" s="101">
        <v>0</v>
      </c>
      <c r="CB209" s="101">
        <v>0</v>
      </c>
      <c r="CC209" s="101">
        <v>0</v>
      </c>
      <c r="CD209" s="101">
        <v>0</v>
      </c>
      <c r="CE209" s="101">
        <v>0.79166666666666696</v>
      </c>
      <c r="CF209" s="101">
        <v>0</v>
      </c>
      <c r="CG209" s="101">
        <v>0</v>
      </c>
      <c r="CH209" s="101" t="s">
        <v>73</v>
      </c>
      <c r="CI209" s="101">
        <v>-0.61250000000000004</v>
      </c>
      <c r="CJ209" s="101">
        <v>0.98138888888888898</v>
      </c>
      <c r="CK209" s="101">
        <v>0.920690909090909</v>
      </c>
      <c r="CL209" s="101">
        <v>-1</v>
      </c>
      <c r="CM209" s="101">
        <v>-1</v>
      </c>
      <c r="CN209" s="101">
        <v>-1</v>
      </c>
      <c r="CO209" s="101">
        <v>-1</v>
      </c>
      <c r="CP209" s="101">
        <v>-1</v>
      </c>
      <c r="CQ209" s="101">
        <v>0.20833333333333301</v>
      </c>
      <c r="CR209" s="101">
        <v>4.5714285714285703</v>
      </c>
      <c r="CS209" s="101">
        <v>0</v>
      </c>
      <c r="CT209" s="98">
        <v>0.11117333333333332</v>
      </c>
      <c r="CU209" s="98">
        <v>0.99550666666666665</v>
      </c>
      <c r="CV209" s="98">
        <v>-3.5373333333333333E-2</v>
      </c>
      <c r="CW209" s="98">
        <v>6.5693333333333326E-2</v>
      </c>
      <c r="CX209" s="16" t="s">
        <v>69</v>
      </c>
      <c r="CY209" s="16" t="s">
        <v>70</v>
      </c>
      <c r="CZ209" s="98" t="b">
        <v>0</v>
      </c>
      <c r="DA209" s="98" t="b">
        <v>0</v>
      </c>
      <c r="DB209" s="98">
        <v>0.11117333333333332</v>
      </c>
      <c r="DC209" s="98">
        <v>0.13644000000000001</v>
      </c>
      <c r="DD209" s="102">
        <v>0.8214285714285714</v>
      </c>
      <c r="DE209" s="36">
        <v>6.4630609984074758E-2</v>
      </c>
      <c r="DF209" s="36">
        <v>4.4319318555488693E-2</v>
      </c>
      <c r="DG209" s="102">
        <v>0.19883489192089532</v>
      </c>
      <c r="DH209" s="16">
        <v>0</v>
      </c>
      <c r="DI209" s="16">
        <v>0</v>
      </c>
      <c r="DJ209" s="16" t="b">
        <v>0</v>
      </c>
      <c r="DK209" s="16" t="b">
        <v>1</v>
      </c>
    </row>
    <row r="210" spans="1:115" x14ac:dyDescent="0.2">
      <c r="A210" s="93" t="s">
        <v>309</v>
      </c>
      <c r="B210" s="16" t="s">
        <v>77</v>
      </c>
      <c r="C210" s="16" t="s">
        <v>78</v>
      </c>
      <c r="D210" s="16" t="s">
        <v>67</v>
      </c>
      <c r="E210" s="92" t="s">
        <v>98</v>
      </c>
      <c r="F210" s="36">
        <v>2.1224E-2</v>
      </c>
      <c r="G210" s="36">
        <v>0.10611999999999999</v>
      </c>
      <c r="H210" s="36">
        <v>2.5266666666666666E-2</v>
      </c>
      <c r="I210" s="36">
        <v>1.8191999999999996E-2</v>
      </c>
      <c r="J210" s="36">
        <v>1.0106666666666667E-3</v>
      </c>
      <c r="K210" s="36">
        <v>3.2341333333333333E-2</v>
      </c>
      <c r="L210" s="36">
        <v>2.9309333333333337E-2</v>
      </c>
      <c r="M210" s="36">
        <v>4.4469333333333333E-2</v>
      </c>
      <c r="N210" s="36">
        <v>1.1117333333333333E-2</v>
      </c>
      <c r="O210" s="36">
        <v>0</v>
      </c>
      <c r="P210" s="36">
        <v>1.516E-2</v>
      </c>
      <c r="Q210" s="36">
        <v>0</v>
      </c>
      <c r="R210" s="94">
        <v>2.7655515151515153E-2</v>
      </c>
      <c r="S210" s="94">
        <v>8.7591111111111116E-3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3.1441839999999999E-2</v>
      </c>
      <c r="Z210" s="7">
        <v>0</v>
      </c>
      <c r="AA210" s="7">
        <v>0</v>
      </c>
      <c r="AB210" s="7">
        <v>0.25153471999999999</v>
      </c>
      <c r="AC210" s="95">
        <v>0.28297655999999993</v>
      </c>
      <c r="AD210" s="95">
        <v>0</v>
      </c>
      <c r="AE210" s="95">
        <v>0.25153471999999999</v>
      </c>
      <c r="AF210" s="95">
        <v>3.1441839999999999E-2</v>
      </c>
      <c r="AG210" s="96">
        <v>0.28297655999999993</v>
      </c>
      <c r="AH210" s="96">
        <v>0</v>
      </c>
      <c r="AI210" s="96">
        <v>0</v>
      </c>
      <c r="AJ210" s="96">
        <v>0</v>
      </c>
      <c r="AK210" s="96">
        <v>0</v>
      </c>
      <c r="AL210" s="96">
        <v>1.411434851326701E-3</v>
      </c>
      <c r="AM210" s="97">
        <v>3.9381015179933672E-3</v>
      </c>
      <c r="AN210" s="97">
        <v>0</v>
      </c>
      <c r="AO210" s="36">
        <v>0</v>
      </c>
      <c r="AP210" s="36">
        <v>2.7679032749735263E-2</v>
      </c>
      <c r="AQ210" s="36">
        <v>2.0297977257455697E-2</v>
      </c>
      <c r="AR210" s="36">
        <v>2.4355821225074837E-2</v>
      </c>
      <c r="AS210" s="36">
        <v>3.2304032385598154E-2</v>
      </c>
      <c r="AT210" s="36">
        <v>1.719224155237329E-2</v>
      </c>
      <c r="AU210" s="36">
        <v>5.3088136605990858E-3</v>
      </c>
      <c r="AV210" s="36">
        <v>2.7731253644742965E-2</v>
      </c>
      <c r="AW210" s="36">
        <v>3.3946345506326539E-2</v>
      </c>
      <c r="AX210" s="36">
        <v>0</v>
      </c>
      <c r="AY210" s="36">
        <v>0</v>
      </c>
      <c r="AZ210" s="36">
        <v>0</v>
      </c>
      <c r="BA210" s="36">
        <v>0</v>
      </c>
      <c r="BB210" s="36">
        <v>0</v>
      </c>
      <c r="BC210" s="98">
        <v>4.7977010007190957E-2</v>
      </c>
      <c r="BD210" s="99">
        <v>-9.4161042018094138E-2</v>
      </c>
      <c r="BE210" s="100">
        <v>0</v>
      </c>
      <c r="BF210" s="100">
        <v>0</v>
      </c>
      <c r="BG210" s="100">
        <v>0</v>
      </c>
      <c r="BH210" s="100">
        <v>0</v>
      </c>
      <c r="BI210" s="100">
        <v>0</v>
      </c>
      <c r="BJ210" s="100">
        <v>0</v>
      </c>
      <c r="BK210" s="100">
        <v>2.2234666666666666E-2</v>
      </c>
      <c r="BL210" s="100">
        <v>4.0426666666666666E-3</v>
      </c>
      <c r="BM210" s="100">
        <v>2.4761333333333337E-2</v>
      </c>
      <c r="BN210" s="100">
        <v>5.0533333333333333E-4</v>
      </c>
      <c r="BO210" s="100">
        <v>0</v>
      </c>
      <c r="BP210" s="100">
        <v>0</v>
      </c>
      <c r="BQ210" s="100">
        <v>0</v>
      </c>
      <c r="BR210" s="100">
        <v>0</v>
      </c>
      <c r="BS210" s="100">
        <v>0</v>
      </c>
      <c r="BT210" s="100">
        <v>0</v>
      </c>
      <c r="BU210" s="100">
        <v>0</v>
      </c>
      <c r="BV210" s="101">
        <v>0.97248576850094903</v>
      </c>
      <c r="BW210" s="101">
        <v>0.21456808894801899</v>
      </c>
      <c r="BX210" s="101">
        <v>0.74107266435986208</v>
      </c>
      <c r="BY210" s="101">
        <v>0.95196078431372599</v>
      </c>
      <c r="BZ210" s="101">
        <v>0</v>
      </c>
      <c r="CA210" s="101">
        <v>0.78246303869141198</v>
      </c>
      <c r="CB210" s="101">
        <v>0.50605435156518697</v>
      </c>
      <c r="CC210" s="101">
        <v>0.56372549019607798</v>
      </c>
      <c r="CD210" s="101">
        <v>0</v>
      </c>
      <c r="CE210" s="101">
        <v>0</v>
      </c>
      <c r="CF210" s="101">
        <v>0</v>
      </c>
      <c r="CG210" s="101">
        <v>0</v>
      </c>
      <c r="CH210" s="101">
        <v>-2.75142314990512E-2</v>
      </c>
      <c r="CI210" s="101">
        <v>-0.78543191105198107</v>
      </c>
      <c r="CJ210" s="101">
        <v>-0.25892733564013798</v>
      </c>
      <c r="CK210" s="101">
        <v>4.8039215686274499E-2</v>
      </c>
      <c r="CL210" s="101">
        <v>35.678823529411801</v>
      </c>
      <c r="CM210" s="101">
        <v>-0.21753696130858799</v>
      </c>
      <c r="CN210" s="101">
        <v>0.49394564843481298</v>
      </c>
      <c r="CO210" s="101">
        <v>-0.43627450980392196</v>
      </c>
      <c r="CP210" s="101">
        <v>1.11139705882353</v>
      </c>
      <c r="CQ210" s="101" t="s">
        <v>73</v>
      </c>
      <c r="CR210" s="101">
        <v>1.0932383262583401</v>
      </c>
      <c r="CS210" s="101">
        <v>0</v>
      </c>
      <c r="CT210" s="98">
        <v>0.25529752725026467</v>
      </c>
      <c r="CU210" s="98">
        <v>0.234999549992809</v>
      </c>
      <c r="CV210" s="98">
        <v>0.23053619391693136</v>
      </c>
      <c r="CW210" s="98">
        <v>0.22299349486466652</v>
      </c>
      <c r="CX210" s="16" t="s">
        <v>94</v>
      </c>
      <c r="CY210" s="16" t="s">
        <v>95</v>
      </c>
      <c r="CZ210" s="98" t="b">
        <v>1</v>
      </c>
      <c r="DA210" s="98" t="b">
        <v>0</v>
      </c>
      <c r="DB210" s="98">
        <v>0.22930005333333331</v>
      </c>
      <c r="DC210" s="98">
        <v>0.22385568725026472</v>
      </c>
      <c r="DD210" s="102">
        <v>1.2448593525006866</v>
      </c>
      <c r="DE210" s="36">
        <v>2.7698101156113951E-2</v>
      </c>
      <c r="DF210" s="36">
        <v>1.3352093080960838E-2</v>
      </c>
      <c r="DG210" s="102">
        <v>0</v>
      </c>
      <c r="DH210" s="16">
        <v>0</v>
      </c>
      <c r="DI210" s="16">
        <v>0.23143255999999998</v>
      </c>
      <c r="DJ210" s="16" t="b">
        <v>0</v>
      </c>
      <c r="DK210" s="16" t="b">
        <v>1</v>
      </c>
    </row>
    <row r="211" spans="1:115" x14ac:dyDescent="0.2">
      <c r="A211" s="93" t="s">
        <v>310</v>
      </c>
      <c r="B211" s="16" t="s">
        <v>65</v>
      </c>
      <c r="C211" s="16" t="s">
        <v>66</v>
      </c>
      <c r="D211" s="16" t="s">
        <v>67</v>
      </c>
      <c r="E211" s="92" t="s">
        <v>68</v>
      </c>
      <c r="F211" s="36">
        <v>0</v>
      </c>
      <c r="G211" s="36">
        <v>2.0213333333333333E-2</v>
      </c>
      <c r="H211" s="36">
        <v>0</v>
      </c>
      <c r="I211" s="36">
        <v>0</v>
      </c>
      <c r="J211" s="36">
        <v>0.23245333333333337</v>
      </c>
      <c r="K211" s="36">
        <v>1.7787733333333333</v>
      </c>
      <c r="L211" s="36">
        <v>3.1128533333333333</v>
      </c>
      <c r="M211" s="36">
        <v>0.5053333333333333</v>
      </c>
      <c r="N211" s="36">
        <v>0.27288000000000001</v>
      </c>
      <c r="O211" s="36">
        <v>0.51544000000000001</v>
      </c>
      <c r="P211" s="36">
        <v>5.0533333333333333E-2</v>
      </c>
      <c r="Q211" s="36">
        <v>3.79</v>
      </c>
      <c r="R211" s="94">
        <v>0.58986181818181804</v>
      </c>
      <c r="S211" s="94">
        <v>0.2796177777777778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2.5569866666666665</v>
      </c>
      <c r="AC211" s="95">
        <v>2.5569866666666665</v>
      </c>
      <c r="AD211" s="95">
        <v>2.5569866666666665</v>
      </c>
      <c r="AE211" s="95">
        <v>0</v>
      </c>
      <c r="AF211" s="95">
        <v>0</v>
      </c>
      <c r="AG211" s="96">
        <v>2.5569866666666665</v>
      </c>
      <c r="AH211" s="96">
        <v>0.67201407001411129</v>
      </c>
      <c r="AI211" s="96">
        <v>2.1905649013499482</v>
      </c>
      <c r="AJ211" s="96">
        <v>0</v>
      </c>
      <c r="AK211" s="96">
        <v>2.1905649013499482</v>
      </c>
      <c r="AL211" s="96">
        <v>2.4960842828708896</v>
      </c>
      <c r="AM211" s="97">
        <v>5.4948508065887456</v>
      </c>
      <c r="AN211" s="97">
        <v>0.5053333333333333</v>
      </c>
      <c r="AO211" s="36">
        <v>3.79</v>
      </c>
      <c r="AP211" s="36">
        <v>0</v>
      </c>
      <c r="AQ211" s="36">
        <v>1.0894472080766939</v>
      </c>
      <c r="AR211" s="36">
        <v>0.50185809046764884</v>
      </c>
      <c r="AS211" s="36">
        <v>0.50185809046764884</v>
      </c>
      <c r="AT211" s="36">
        <v>0.71130487946480281</v>
      </c>
      <c r="AU211" s="36">
        <v>0.27016234028697206</v>
      </c>
      <c r="AV211" s="36">
        <v>2.0673292126307423</v>
      </c>
      <c r="AW211" s="36">
        <v>3.6178261221037995</v>
      </c>
      <c r="AX211" s="36">
        <v>0.58730943540646086</v>
      </c>
      <c r="AY211" s="36">
        <v>4.2372505624442507</v>
      </c>
      <c r="AZ211" s="36">
        <v>4.3465341862153632</v>
      </c>
      <c r="BA211" s="36">
        <v>4.962523658732275</v>
      </c>
      <c r="BB211" s="36">
        <v>2.1026468795316537</v>
      </c>
      <c r="BC211" s="98">
        <v>1.0894472080766939</v>
      </c>
      <c r="BD211" s="99">
        <v>22.439063999161643</v>
      </c>
      <c r="BE211" s="100">
        <v>0</v>
      </c>
      <c r="BF211" s="100">
        <v>0</v>
      </c>
      <c r="BG211" s="100">
        <v>0</v>
      </c>
      <c r="BH211" s="100">
        <v>0</v>
      </c>
      <c r="BI211" s="100">
        <v>0</v>
      </c>
      <c r="BJ211" s="100">
        <v>0</v>
      </c>
      <c r="BK211" s="100">
        <v>0</v>
      </c>
      <c r="BL211" s="100">
        <v>0</v>
      </c>
      <c r="BM211" s="100">
        <v>0</v>
      </c>
      <c r="BN211" s="100">
        <v>0</v>
      </c>
      <c r="BO211" s="100">
        <v>0</v>
      </c>
      <c r="BP211" s="100">
        <v>0</v>
      </c>
      <c r="BQ211" s="100">
        <v>0</v>
      </c>
      <c r="BR211" s="100">
        <v>0</v>
      </c>
      <c r="BS211" s="100">
        <v>0</v>
      </c>
      <c r="BT211" s="100">
        <v>0</v>
      </c>
      <c r="BU211" s="100">
        <v>0</v>
      </c>
      <c r="BV211" s="101">
        <v>1</v>
      </c>
      <c r="BW211" s="101">
        <v>0</v>
      </c>
      <c r="BX211" s="101">
        <v>0</v>
      </c>
      <c r="BY211" s="101">
        <v>0</v>
      </c>
      <c r="BZ211" s="101">
        <v>0.86771521739130408</v>
      </c>
      <c r="CA211" s="101">
        <v>0.137067329545455</v>
      </c>
      <c r="CB211" s="101">
        <v>0.141951461038961</v>
      </c>
      <c r="CC211" s="101">
        <v>0.83505399999999996</v>
      </c>
      <c r="CD211" s="101">
        <v>0</v>
      </c>
      <c r="CE211" s="101">
        <v>0</v>
      </c>
      <c r="CF211" s="101">
        <v>0</v>
      </c>
      <c r="CG211" s="101">
        <v>0</v>
      </c>
      <c r="CH211" s="101" t="s">
        <v>73</v>
      </c>
      <c r="CI211" s="101">
        <v>49</v>
      </c>
      <c r="CJ211" s="101" t="s">
        <v>73</v>
      </c>
      <c r="CK211" s="101" t="s">
        <v>73</v>
      </c>
      <c r="CL211" s="101">
        <v>0.132284782608696</v>
      </c>
      <c r="CM211" s="101">
        <v>-0.86293267045454602</v>
      </c>
      <c r="CN211" s="101">
        <v>-0.85804853896103894</v>
      </c>
      <c r="CO211" s="101">
        <v>0.16494599999999998</v>
      </c>
      <c r="CP211" s="101">
        <v>2.17533703703704</v>
      </c>
      <c r="CQ211" s="101">
        <v>6.2556441176470603</v>
      </c>
      <c r="CR211" s="101">
        <v>83.495900000000006</v>
      </c>
      <c r="CS211" s="101">
        <v>0</v>
      </c>
      <c r="CT211" s="98">
        <v>2.5569866666666665</v>
      </c>
      <c r="CU211" s="98">
        <v>1.4675394585899726</v>
      </c>
      <c r="CV211" s="98">
        <v>2.0551285761990177</v>
      </c>
      <c r="CW211" s="98">
        <v>2.0551285761990177</v>
      </c>
      <c r="CY211" s="16" t="s">
        <v>74</v>
      </c>
      <c r="CZ211" s="98" t="b">
        <v>0</v>
      </c>
      <c r="DA211" s="98" t="b">
        <v>0</v>
      </c>
      <c r="DB211" s="98">
        <v>2.5569866666666665</v>
      </c>
      <c r="DC211" s="98">
        <v>2.5569866666666665</v>
      </c>
      <c r="DD211" s="102" t="s">
        <v>75</v>
      </c>
      <c r="DE211" s="36">
        <v>1.2605078871100597</v>
      </c>
      <c r="DF211" s="36">
        <v>1.7054142541494623</v>
      </c>
      <c r="DG211" s="102">
        <v>0.69322339201181449</v>
      </c>
      <c r="DH211" s="16">
        <v>0</v>
      </c>
      <c r="DI211" s="16">
        <v>0</v>
      </c>
      <c r="DJ211" s="16" t="b">
        <v>0</v>
      </c>
      <c r="DK211" s="16" t="b">
        <v>0</v>
      </c>
    </row>
    <row r="212" spans="1:115" x14ac:dyDescent="0.2">
      <c r="A212" s="93" t="s">
        <v>311</v>
      </c>
      <c r="B212" s="16" t="s">
        <v>77</v>
      </c>
      <c r="C212" s="16" t="s">
        <v>78</v>
      </c>
      <c r="D212" s="16" t="s">
        <v>67</v>
      </c>
      <c r="E212" s="92" t="s">
        <v>98</v>
      </c>
      <c r="F212" s="36">
        <v>0</v>
      </c>
      <c r="G212" s="36">
        <v>1.6428386666666666</v>
      </c>
      <c r="H212" s="36">
        <v>7.8326666666666669E-2</v>
      </c>
      <c r="I212" s="36">
        <v>0.19657466666666668</v>
      </c>
      <c r="J212" s="36">
        <v>0.34362666666666669</v>
      </c>
      <c r="K212" s="36">
        <v>0.19101599999999999</v>
      </c>
      <c r="L212" s="36">
        <v>0.28399733333333338</v>
      </c>
      <c r="M212" s="36">
        <v>0.29107199999999994</v>
      </c>
      <c r="N212" s="36">
        <v>1.3133613333333334</v>
      </c>
      <c r="O212" s="36">
        <v>1.3259946666666667</v>
      </c>
      <c r="P212" s="36">
        <v>0.28905066666666662</v>
      </c>
      <c r="Q212" s="36">
        <v>0.17838266666666666</v>
      </c>
      <c r="R212" s="94">
        <v>0.54144169696969702</v>
      </c>
      <c r="S212" s="94">
        <v>0.97613555555555565</v>
      </c>
      <c r="T212" s="7">
        <v>0</v>
      </c>
      <c r="U212" s="7">
        <v>0</v>
      </c>
      <c r="V212" s="7">
        <v>0</v>
      </c>
      <c r="W212" s="7">
        <v>0</v>
      </c>
      <c r="X212" s="7">
        <v>0.49846079999999998</v>
      </c>
      <c r="Y212" s="7">
        <v>0</v>
      </c>
      <c r="Z212" s="7">
        <v>5.9087616000000001</v>
      </c>
      <c r="AA212" s="7">
        <v>5.5340058946666675</v>
      </c>
      <c r="AB212" s="7">
        <v>0</v>
      </c>
      <c r="AC212" s="95">
        <v>11.941228294666667</v>
      </c>
      <c r="AD212" s="95">
        <v>11.939409094666665</v>
      </c>
      <c r="AE212" s="95">
        <v>0</v>
      </c>
      <c r="AF212" s="95">
        <v>1.8191999999999998E-3</v>
      </c>
      <c r="AG212" s="96">
        <v>11.941228294666665</v>
      </c>
      <c r="AH212" s="96">
        <v>3.6977601055189586</v>
      </c>
      <c r="AI212" s="96">
        <v>11.14317835069857</v>
      </c>
      <c r="AJ212" s="96">
        <v>0</v>
      </c>
      <c r="AK212" s="96">
        <v>11.14317835069857</v>
      </c>
      <c r="AL212" s="96">
        <v>0.68184600829251119</v>
      </c>
      <c r="AM212" s="97">
        <v>7.5920293178549363</v>
      </c>
      <c r="AN212" s="97">
        <v>0</v>
      </c>
      <c r="AO212" s="36">
        <v>0.17838266666666666</v>
      </c>
      <c r="AP212" s="36">
        <v>1.3376173333333334</v>
      </c>
      <c r="AQ212" s="36">
        <v>1.516</v>
      </c>
      <c r="AR212" s="36">
        <v>1.7686666666666668</v>
      </c>
      <c r="AS212" s="36">
        <v>2.274</v>
      </c>
      <c r="AT212" s="36">
        <v>2.0213333333333332</v>
      </c>
      <c r="AU212" s="36">
        <v>1.6823129041869409</v>
      </c>
      <c r="AV212" s="36">
        <v>1.9226433190707894</v>
      </c>
      <c r="AW212" s="36">
        <v>1.6823129041869409</v>
      </c>
      <c r="AX212" s="36">
        <v>1.4419824893030924</v>
      </c>
      <c r="AY212" s="36">
        <v>1.4419824893030924</v>
      </c>
      <c r="AZ212" s="36">
        <v>1.4419824893030924</v>
      </c>
      <c r="BA212" s="36">
        <v>1.6823129041869409</v>
      </c>
      <c r="BB212" s="36">
        <v>0.9980610085520264</v>
      </c>
      <c r="BC212" s="98">
        <v>2.8536173333333337</v>
      </c>
      <c r="BD212" s="99">
        <v>9.2699795467595827</v>
      </c>
      <c r="BE212" s="100">
        <v>0</v>
      </c>
      <c r="BF212" s="100">
        <v>0</v>
      </c>
      <c r="BG212" s="100">
        <v>0</v>
      </c>
      <c r="BH212" s="100">
        <v>0</v>
      </c>
      <c r="BI212" s="100">
        <v>0</v>
      </c>
      <c r="BJ212" s="100">
        <v>0</v>
      </c>
      <c r="BK212" s="100">
        <v>8.5401333333333343E-2</v>
      </c>
      <c r="BL212" s="100">
        <v>0</v>
      </c>
      <c r="BM212" s="100">
        <v>0</v>
      </c>
      <c r="BN212" s="100">
        <v>0</v>
      </c>
      <c r="BO212" s="100">
        <v>0</v>
      </c>
      <c r="BP212" s="100">
        <v>0</v>
      </c>
      <c r="BQ212" s="100">
        <v>0</v>
      </c>
      <c r="BR212" s="100">
        <v>0</v>
      </c>
      <c r="BS212" s="100">
        <v>0</v>
      </c>
      <c r="BT212" s="100">
        <v>0</v>
      </c>
      <c r="BU212" s="100">
        <v>0</v>
      </c>
      <c r="BV212" s="101">
        <v>0</v>
      </c>
      <c r="BW212" s="101">
        <v>0</v>
      </c>
      <c r="BX212" s="101">
        <v>0</v>
      </c>
      <c r="BY212" s="101">
        <v>0</v>
      </c>
      <c r="BZ212" s="101">
        <v>0</v>
      </c>
      <c r="CA212" s="101">
        <v>0</v>
      </c>
      <c r="CB212" s="101">
        <v>0</v>
      </c>
      <c r="CC212" s="101">
        <v>0</v>
      </c>
      <c r="CD212" s="101">
        <v>0.45893049776544897</v>
      </c>
      <c r="CE212" s="101">
        <v>0.48415946642413205</v>
      </c>
      <c r="CF212" s="101">
        <v>0</v>
      </c>
      <c r="CG212" s="101">
        <v>0</v>
      </c>
      <c r="CH212" s="101">
        <v>0</v>
      </c>
      <c r="CI212" s="101">
        <v>-1</v>
      </c>
      <c r="CJ212" s="101">
        <v>-1</v>
      </c>
      <c r="CK212" s="101">
        <v>9.2880658436213999</v>
      </c>
      <c r="CL212" s="101">
        <v>4.8788947677836596</v>
      </c>
      <c r="CM212" s="101">
        <v>9.5820105820105805</v>
      </c>
      <c r="CN212" s="101">
        <v>-1</v>
      </c>
      <c r="CO212" s="101">
        <v>5.0763888888888902</v>
      </c>
      <c r="CP212" s="101">
        <v>0.54106950223455097</v>
      </c>
      <c r="CQ212" s="101">
        <v>0.51584053357586801</v>
      </c>
      <c r="CR212" s="101">
        <v>5.9444444444444402</v>
      </c>
      <c r="CS212" s="101">
        <v>0</v>
      </c>
      <c r="CT212" s="98">
        <v>10.603610961333333</v>
      </c>
      <c r="CU212" s="98">
        <v>9.0876109613333327</v>
      </c>
      <c r="CV212" s="98">
        <v>8.8349442946666663</v>
      </c>
      <c r="CW212" s="98">
        <v>8.3296109613333318</v>
      </c>
      <c r="CX212" s="16" t="s">
        <v>81</v>
      </c>
      <c r="CY212" s="16" t="s">
        <v>82</v>
      </c>
      <c r="CZ212" s="98" t="b">
        <v>1</v>
      </c>
      <c r="DA212" s="98" t="b">
        <v>0</v>
      </c>
      <c r="DB212" s="98">
        <v>11.854007761333332</v>
      </c>
      <c r="DC212" s="98">
        <v>10.601791761333335</v>
      </c>
      <c r="DD212" s="102">
        <v>15.662721893491124</v>
      </c>
      <c r="DE212" s="36">
        <v>0.54209829936548459</v>
      </c>
      <c r="DF212" s="36">
        <v>0.3143740939158402</v>
      </c>
      <c r="DG212" s="102">
        <v>0.66815929987451517</v>
      </c>
      <c r="DH212" s="16">
        <v>0</v>
      </c>
      <c r="DI212" s="16">
        <v>0</v>
      </c>
      <c r="DJ212" s="16" t="b">
        <v>0</v>
      </c>
      <c r="DK212" s="16" t="b">
        <v>1</v>
      </c>
    </row>
    <row r="213" spans="1:115" x14ac:dyDescent="0.2">
      <c r="A213" s="93" t="s">
        <v>312</v>
      </c>
      <c r="B213" s="16" t="s">
        <v>77</v>
      </c>
      <c r="C213" s="16" t="s">
        <v>101</v>
      </c>
      <c r="D213" s="16" t="s">
        <v>67</v>
      </c>
      <c r="E213" s="92" t="s">
        <v>98</v>
      </c>
      <c r="F213" s="36">
        <v>2.5266666666666668</v>
      </c>
      <c r="G213" s="36">
        <v>9.0960000000000001</v>
      </c>
      <c r="H213" s="36">
        <v>4.0426666666666664</v>
      </c>
      <c r="I213" s="36">
        <v>4.0426666666666664</v>
      </c>
      <c r="J213" s="36">
        <v>4.0426666666666664</v>
      </c>
      <c r="K213" s="36">
        <v>0.5053333333333333</v>
      </c>
      <c r="L213" s="36">
        <v>0</v>
      </c>
      <c r="M213" s="36">
        <v>3.032</v>
      </c>
      <c r="N213" s="36">
        <v>6.5693333333333328</v>
      </c>
      <c r="O213" s="36">
        <v>2.5266666666666668</v>
      </c>
      <c r="P213" s="36">
        <v>5.7608000000000006</v>
      </c>
      <c r="Q213" s="36">
        <v>2.8298666666666663</v>
      </c>
      <c r="R213" s="94">
        <v>3.8313454545454548</v>
      </c>
      <c r="S213" s="94">
        <v>4.9522666666666657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0.25266666666666665</v>
      </c>
      <c r="AA213" s="7">
        <v>9.2880266666666653</v>
      </c>
      <c r="AB213" s="7">
        <v>0</v>
      </c>
      <c r="AC213" s="95">
        <v>9.5406933333333335</v>
      </c>
      <c r="AD213" s="95">
        <v>9.5406933333333335</v>
      </c>
      <c r="AE213" s="95">
        <v>0</v>
      </c>
      <c r="AF213" s="95">
        <v>0</v>
      </c>
      <c r="AG213" s="96">
        <v>9.5406933333333335</v>
      </c>
      <c r="AH213" s="96">
        <v>0.7684573316811234</v>
      </c>
      <c r="AI213" s="96">
        <v>1.2583648281374897</v>
      </c>
      <c r="AJ213" s="96">
        <v>0</v>
      </c>
      <c r="AK213" s="96">
        <v>1.2583648281374897</v>
      </c>
      <c r="AL213" s="96">
        <v>1.3356462518104566</v>
      </c>
      <c r="AM213" s="97">
        <v>16.285545860197203</v>
      </c>
      <c r="AN213" s="97">
        <v>0.5053333333333333</v>
      </c>
      <c r="AO213" s="36">
        <v>2.8298666666666663</v>
      </c>
      <c r="AP213" s="36">
        <v>1.2128000000000003</v>
      </c>
      <c r="AQ213" s="36">
        <v>4.0426666666666664</v>
      </c>
      <c r="AR213" s="36">
        <v>4.0426666666666664</v>
      </c>
      <c r="AS213" s="36">
        <v>4.0426666666666664</v>
      </c>
      <c r="AT213" s="36">
        <v>4.0426666666666664</v>
      </c>
      <c r="AU213" s="36">
        <v>4.0426666666666664</v>
      </c>
      <c r="AV213" s="36">
        <v>8.5906666666666673</v>
      </c>
      <c r="AW213" s="36">
        <v>8.5906666666666673</v>
      </c>
      <c r="AX213" s="36">
        <v>8.5906666666666673</v>
      </c>
      <c r="AY213" s="36">
        <v>8.5906666666666673</v>
      </c>
      <c r="AZ213" s="36">
        <v>8.5906666666666673</v>
      </c>
      <c r="BA213" s="36">
        <v>8.5906666666666673</v>
      </c>
      <c r="BB213" s="36">
        <v>8.5906666666666673</v>
      </c>
      <c r="BC213" s="98">
        <v>5.255466666666667</v>
      </c>
      <c r="BD213" s="99">
        <v>72.020106666666663</v>
      </c>
      <c r="BE213" s="100">
        <v>0</v>
      </c>
      <c r="BF213" s="100">
        <v>0</v>
      </c>
      <c r="BG213" s="100">
        <v>10.106666666666667</v>
      </c>
      <c r="BH213" s="100">
        <v>4.0426666666666664</v>
      </c>
      <c r="BI213" s="100">
        <v>0</v>
      </c>
      <c r="BJ213" s="100">
        <v>0</v>
      </c>
      <c r="BK213" s="100">
        <v>2.8298666666666663</v>
      </c>
      <c r="BL213" s="100">
        <v>0</v>
      </c>
      <c r="BM213" s="100">
        <v>0</v>
      </c>
      <c r="BN213" s="100">
        <v>0</v>
      </c>
      <c r="BO213" s="100">
        <v>0</v>
      </c>
      <c r="BP213" s="100">
        <v>0</v>
      </c>
      <c r="BQ213" s="100">
        <v>0</v>
      </c>
      <c r="BR213" s="100">
        <v>0</v>
      </c>
      <c r="BS213" s="100">
        <v>0</v>
      </c>
      <c r="BT213" s="100">
        <v>0</v>
      </c>
      <c r="BU213" s="100">
        <v>0</v>
      </c>
      <c r="BV213" s="101">
        <v>0</v>
      </c>
      <c r="BW213" s="101">
        <v>0.55555555555555602</v>
      </c>
      <c r="BX213" s="101">
        <v>0.75</v>
      </c>
      <c r="BY213" s="101">
        <v>0.75</v>
      </c>
      <c r="BZ213" s="101">
        <v>0</v>
      </c>
      <c r="CA213" s="101">
        <v>0</v>
      </c>
      <c r="CB213" s="101">
        <v>0</v>
      </c>
      <c r="CC213" s="101">
        <v>0</v>
      </c>
      <c r="CD213" s="101">
        <v>0.51625200000000004</v>
      </c>
      <c r="CE213" s="101">
        <v>0.8</v>
      </c>
      <c r="CF213" s="101">
        <v>0.45027473684210501</v>
      </c>
      <c r="CG213" s="101">
        <v>0</v>
      </c>
      <c r="CH213" s="101">
        <v>1</v>
      </c>
      <c r="CI213" s="101">
        <v>-0.44444444444444398</v>
      </c>
      <c r="CJ213" s="101">
        <v>0.25</v>
      </c>
      <c r="CK213" s="101">
        <v>0.25</v>
      </c>
      <c r="CL213" s="101">
        <v>1.4474551249999998</v>
      </c>
      <c r="CM213" s="101">
        <v>18.621960999999999</v>
      </c>
      <c r="CN213" s="101" t="s">
        <v>73</v>
      </c>
      <c r="CO213" s="101">
        <v>2</v>
      </c>
      <c r="CP213" s="101">
        <v>0.48374800000000001</v>
      </c>
      <c r="CQ213" s="101">
        <v>0.2</v>
      </c>
      <c r="CR213" s="101">
        <v>0.54972526315789505</v>
      </c>
      <c r="CS213" s="101">
        <v>0</v>
      </c>
      <c r="CT213" s="98">
        <v>6.7108266666666667</v>
      </c>
      <c r="CU213" s="98">
        <v>2.6681599999999999</v>
      </c>
      <c r="CV213" s="98">
        <v>12.774826666666668</v>
      </c>
      <c r="CW213" s="98">
        <v>6.7108266666666667</v>
      </c>
      <c r="CX213" s="16" t="s">
        <v>69</v>
      </c>
      <c r="CY213" s="16" t="s">
        <v>70</v>
      </c>
      <c r="CZ213" s="98" t="b">
        <v>0</v>
      </c>
      <c r="DA213" s="98" t="b">
        <v>0</v>
      </c>
      <c r="DB213" s="98">
        <v>6.7108266666666667</v>
      </c>
      <c r="DC213" s="98">
        <v>8.327893333333332</v>
      </c>
      <c r="DD213" s="102">
        <v>0.42857142857142866</v>
      </c>
      <c r="DE213" s="36">
        <v>2.4113309076468208</v>
      </c>
      <c r="DF213" s="36">
        <v>2.6029361921102181</v>
      </c>
      <c r="DG213" s="102">
        <v>0.38932071645826294</v>
      </c>
      <c r="DH213" s="16">
        <v>0</v>
      </c>
      <c r="DI213" s="16">
        <v>0</v>
      </c>
      <c r="DJ213" s="16" t="b">
        <v>0</v>
      </c>
      <c r="DK213" s="16" t="b">
        <v>0</v>
      </c>
    </row>
    <row r="214" spans="1:115" x14ac:dyDescent="0.2">
      <c r="A214" s="93" t="s">
        <v>313</v>
      </c>
      <c r="B214" s="16" t="s">
        <v>77</v>
      </c>
      <c r="C214" s="16" t="s">
        <v>78</v>
      </c>
      <c r="D214" s="16" t="s">
        <v>67</v>
      </c>
      <c r="E214" s="92" t="s">
        <v>98</v>
      </c>
      <c r="F214" s="36">
        <v>0</v>
      </c>
      <c r="G214" s="36">
        <v>5.0533333333333333E-2</v>
      </c>
      <c r="H214" s="36">
        <v>2.0213333333333333E-2</v>
      </c>
      <c r="I214" s="36">
        <v>-1.0106666666666667E-2</v>
      </c>
      <c r="J214" s="36">
        <v>0</v>
      </c>
      <c r="K214" s="36">
        <v>2.0213333333333333E-2</v>
      </c>
      <c r="L214" s="36">
        <v>0</v>
      </c>
      <c r="M214" s="36">
        <v>1.0106666666666667E-2</v>
      </c>
      <c r="N214" s="36">
        <v>0</v>
      </c>
      <c r="O214" s="36">
        <v>0</v>
      </c>
      <c r="P214" s="36">
        <v>0</v>
      </c>
      <c r="Q214" s="36">
        <v>0</v>
      </c>
      <c r="R214" s="94">
        <v>8.2690909090909082E-3</v>
      </c>
      <c r="S214" s="94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5.0533333333333333E-2</v>
      </c>
      <c r="AB214" s="7">
        <v>0.30319999999999997</v>
      </c>
      <c r="AC214" s="95">
        <v>0.35373333333333329</v>
      </c>
      <c r="AD214" s="95">
        <v>0.35373333333333329</v>
      </c>
      <c r="AE214" s="95">
        <v>0</v>
      </c>
      <c r="AF214" s="95">
        <v>0</v>
      </c>
      <c r="AG214" s="96">
        <v>0.35373333333333329</v>
      </c>
      <c r="AH214" s="96">
        <v>12.773703703703701</v>
      </c>
      <c r="AI214" s="96">
        <v>21.617037037037036</v>
      </c>
      <c r="AJ214" s="96">
        <v>0</v>
      </c>
      <c r="AK214" s="96">
        <v>21.617037037037036</v>
      </c>
      <c r="AL214" s="96">
        <v>4.8270053427990782E-2</v>
      </c>
      <c r="AM214" s="97">
        <v>0.12238560898354635</v>
      </c>
      <c r="AN214" s="97">
        <v>0</v>
      </c>
      <c r="AO214" s="36">
        <v>0</v>
      </c>
      <c r="AP214" s="36">
        <v>3.032E-2</v>
      </c>
      <c r="AQ214" s="36">
        <v>3.032E-2</v>
      </c>
      <c r="AR214" s="36">
        <v>4.0426666666666666E-2</v>
      </c>
      <c r="AS214" s="36">
        <v>4.0426666666666666E-2</v>
      </c>
      <c r="AT214" s="36">
        <v>4.0426666666666666E-2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>
        <v>0</v>
      </c>
      <c r="BC214" s="98">
        <v>6.0639999999999999E-2</v>
      </c>
      <c r="BD214" s="99">
        <v>-0.17181333333333332</v>
      </c>
      <c r="BE214" s="100">
        <v>0</v>
      </c>
      <c r="BF214" s="100">
        <v>0</v>
      </c>
      <c r="BG214" s="100">
        <v>0</v>
      </c>
      <c r="BH214" s="100">
        <v>0</v>
      </c>
      <c r="BI214" s="100">
        <v>0</v>
      </c>
      <c r="BJ214" s="100">
        <v>0</v>
      </c>
      <c r="BK214" s="100">
        <v>0</v>
      </c>
      <c r="BL214" s="100">
        <v>0</v>
      </c>
      <c r="BM214" s="100">
        <v>0</v>
      </c>
      <c r="BN214" s="100">
        <v>0</v>
      </c>
      <c r="BO214" s="100">
        <v>0</v>
      </c>
      <c r="BP214" s="100">
        <v>0</v>
      </c>
      <c r="BQ214" s="100">
        <v>0</v>
      </c>
      <c r="BR214" s="100">
        <v>0</v>
      </c>
      <c r="BS214" s="100">
        <v>0</v>
      </c>
      <c r="BT214" s="100">
        <v>0</v>
      </c>
      <c r="BU214" s="100">
        <v>0</v>
      </c>
      <c r="BV214" s="101">
        <v>0</v>
      </c>
      <c r="BW214" s="101">
        <v>0.08</v>
      </c>
      <c r="BX214" s="101">
        <v>0.18969999999999998</v>
      </c>
      <c r="BY214" s="101">
        <v>0</v>
      </c>
      <c r="BZ214" s="101">
        <v>1</v>
      </c>
      <c r="CA214" s="101">
        <v>0</v>
      </c>
      <c r="CB214" s="101">
        <v>1</v>
      </c>
      <c r="CC214" s="101">
        <v>0</v>
      </c>
      <c r="CD214" s="101">
        <v>1</v>
      </c>
      <c r="CE214" s="101">
        <v>0</v>
      </c>
      <c r="CF214" s="101">
        <v>0</v>
      </c>
      <c r="CG214" s="101">
        <v>0</v>
      </c>
      <c r="CH214" s="101" t="s">
        <v>73</v>
      </c>
      <c r="CI214" s="101">
        <v>-0.92</v>
      </c>
      <c r="CJ214" s="101">
        <v>-0.81030000000000002</v>
      </c>
      <c r="CK214" s="101" t="s">
        <v>73</v>
      </c>
      <c r="CL214" s="101" t="s">
        <v>73</v>
      </c>
      <c r="CM214" s="101">
        <v>-1</v>
      </c>
      <c r="CN214" s="101" t="s">
        <v>73</v>
      </c>
      <c r="CO214" s="101">
        <v>-1</v>
      </c>
      <c r="CP214" s="101" t="s">
        <v>73</v>
      </c>
      <c r="CQ214" s="101" t="s">
        <v>73</v>
      </c>
      <c r="CR214" s="101" t="s">
        <v>73</v>
      </c>
      <c r="CS214" s="101">
        <v>0</v>
      </c>
      <c r="CT214" s="98">
        <v>0.32341333333333327</v>
      </c>
      <c r="CU214" s="98">
        <v>0.29309333333333326</v>
      </c>
      <c r="CV214" s="98">
        <v>0.28298666666666666</v>
      </c>
      <c r="CW214" s="98">
        <v>0.28298666666666666</v>
      </c>
      <c r="CX214" s="16" t="s">
        <v>94</v>
      </c>
      <c r="CY214" s="16" t="s">
        <v>95</v>
      </c>
      <c r="CZ214" s="98" t="b">
        <v>1</v>
      </c>
      <c r="DA214" s="98" t="b">
        <v>0</v>
      </c>
      <c r="DB214" s="98">
        <v>0.35373333333333329</v>
      </c>
      <c r="DC214" s="98">
        <v>0.32341333333333327</v>
      </c>
      <c r="DD214" s="102" t="s">
        <v>75</v>
      </c>
      <c r="DE214" s="36">
        <v>1.5506955667508504E-2</v>
      </c>
      <c r="DF214" s="36">
        <v>1.7965330802635564E-2</v>
      </c>
      <c r="DG214" s="102">
        <v>0.40909090909090928</v>
      </c>
      <c r="DH214" s="16">
        <v>0</v>
      </c>
      <c r="DI214" s="16">
        <v>0.35373333333333329</v>
      </c>
      <c r="DJ214" s="16" t="s">
        <v>96</v>
      </c>
      <c r="DK214" s="16" t="b">
        <v>0</v>
      </c>
    </row>
    <row r="215" spans="1:115" x14ac:dyDescent="0.2">
      <c r="A215" s="93" t="s">
        <v>314</v>
      </c>
      <c r="B215" s="16" t="s">
        <v>65</v>
      </c>
      <c r="C215" s="16" t="s">
        <v>101</v>
      </c>
      <c r="D215" s="16" t="s">
        <v>67</v>
      </c>
      <c r="E215" s="92" t="s">
        <v>68</v>
      </c>
      <c r="F215" s="36">
        <v>22.08812</v>
      </c>
      <c r="G215" s="36">
        <v>11.824800000000002</v>
      </c>
      <c r="H215" s="36">
        <v>0.93991999999999998</v>
      </c>
      <c r="I215" s="36">
        <v>0.6013466666666667</v>
      </c>
      <c r="J215" s="36">
        <v>11.521600000000001</v>
      </c>
      <c r="K215" s="36">
        <v>11.516546666666667</v>
      </c>
      <c r="L215" s="36">
        <v>11.556973333333334</v>
      </c>
      <c r="M215" s="36">
        <v>11.329573333333332</v>
      </c>
      <c r="N215" s="36">
        <v>1.0510933333333334</v>
      </c>
      <c r="O215" s="36">
        <v>14.427266666666668</v>
      </c>
      <c r="P215" s="36">
        <v>12.269493333333333</v>
      </c>
      <c r="Q215" s="36">
        <v>11.107226666666667</v>
      </c>
      <c r="R215" s="94">
        <v>9.9206121212121214</v>
      </c>
      <c r="S215" s="94">
        <v>9.2492844444444451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8.9747200000000014</v>
      </c>
      <c r="AB215" s="7">
        <v>0</v>
      </c>
      <c r="AC215" s="95">
        <v>8.9747200000000014</v>
      </c>
      <c r="AD215" s="95">
        <v>8.9595599999999997</v>
      </c>
      <c r="AE215" s="95">
        <v>0</v>
      </c>
      <c r="AF215" s="95">
        <v>1.516E-2</v>
      </c>
      <c r="AG215" s="96">
        <v>8.9747200000000014</v>
      </c>
      <c r="AH215" s="96">
        <v>0.27663606250982087</v>
      </c>
      <c r="AI215" s="96">
        <v>0.4563795322991433</v>
      </c>
      <c r="AJ215" s="96">
        <v>0</v>
      </c>
      <c r="AK215" s="96">
        <v>0.4563795322991433</v>
      </c>
      <c r="AL215" s="96">
        <v>7.4304090396338598</v>
      </c>
      <c r="AM215" s="97">
        <v>28.950966192733564</v>
      </c>
      <c r="AN215" s="97">
        <v>0.5053333333333333</v>
      </c>
      <c r="AO215" s="36">
        <v>11.107226666666667</v>
      </c>
      <c r="AP215" s="36">
        <v>0.3357055746047129</v>
      </c>
      <c r="AQ215" s="36">
        <v>10.875358817147893</v>
      </c>
      <c r="AR215" s="36">
        <v>10.923688723117817</v>
      </c>
      <c r="AS215" s="36">
        <v>10.927723683177016</v>
      </c>
      <c r="AT215" s="36">
        <v>10.961545476855482</v>
      </c>
      <c r="AU215" s="36">
        <v>11.738943971001389</v>
      </c>
      <c r="AV215" s="36">
        <v>21.178349035904152</v>
      </c>
      <c r="AW215" s="36">
        <v>21.222516033269287</v>
      </c>
      <c r="AX215" s="36">
        <v>21.897563229979674</v>
      </c>
      <c r="AY215" s="36">
        <v>21.541120912052293</v>
      </c>
      <c r="AZ215" s="36">
        <v>21.23187934392967</v>
      </c>
      <c r="BA215" s="36">
        <v>24.956588671543578</v>
      </c>
      <c r="BB215" s="36">
        <v>24.973526063878694</v>
      </c>
      <c r="BC215" s="98">
        <v>11.211064391752606</v>
      </c>
      <c r="BD215" s="99">
        <v>203.78978953646165</v>
      </c>
      <c r="BE215" s="100">
        <v>0</v>
      </c>
      <c r="BF215" s="100">
        <v>0</v>
      </c>
      <c r="BG215" s="100">
        <v>17.686666666666667</v>
      </c>
      <c r="BH215" s="100">
        <v>11.749000000000001</v>
      </c>
      <c r="BI215" s="100">
        <v>0</v>
      </c>
      <c r="BJ215" s="100">
        <v>0</v>
      </c>
      <c r="BK215" s="100">
        <v>0.26277333333333336</v>
      </c>
      <c r="BL215" s="100">
        <v>0</v>
      </c>
      <c r="BM215" s="100">
        <v>0</v>
      </c>
      <c r="BN215" s="100">
        <v>0</v>
      </c>
      <c r="BO215" s="100">
        <v>0</v>
      </c>
      <c r="BP215" s="100">
        <v>0</v>
      </c>
      <c r="BQ215" s="100">
        <v>0</v>
      </c>
      <c r="BR215" s="100">
        <v>0</v>
      </c>
      <c r="BS215" s="100">
        <v>0</v>
      </c>
      <c r="BT215" s="100">
        <v>0</v>
      </c>
      <c r="BU215" s="100">
        <v>0</v>
      </c>
      <c r="BV215" s="101">
        <v>0.98367790458799409</v>
      </c>
      <c r="BW215" s="101">
        <v>0</v>
      </c>
      <c r="BX215" s="101">
        <v>0</v>
      </c>
      <c r="BY215" s="101">
        <v>0</v>
      </c>
      <c r="BZ215" s="101">
        <v>0.86398039473684196</v>
      </c>
      <c r="CA215" s="101">
        <v>0.37051733216323002</v>
      </c>
      <c r="CB215" s="101">
        <v>0.34656681241801501</v>
      </c>
      <c r="CC215" s="101">
        <v>0.22615144895229602</v>
      </c>
      <c r="CD215" s="101">
        <v>0</v>
      </c>
      <c r="CE215" s="101">
        <v>0.66664830122591889</v>
      </c>
      <c r="CF215" s="101">
        <v>0.90134934102141695</v>
      </c>
      <c r="CG215" s="101">
        <v>0</v>
      </c>
      <c r="CH215" s="101">
        <v>-1.6322095412006399E-2</v>
      </c>
      <c r="CI215" s="101">
        <v>1.0153083760683801</v>
      </c>
      <c r="CJ215" s="101">
        <v>12.311637433155099</v>
      </c>
      <c r="CK215" s="101">
        <v>20.070378991596598</v>
      </c>
      <c r="CL215" s="101">
        <v>-0.13601960526315801</v>
      </c>
      <c r="CM215" s="101">
        <v>0.62948266783676998</v>
      </c>
      <c r="CN215" s="101">
        <v>0.6534331875819851</v>
      </c>
      <c r="CO215" s="101">
        <v>0.773848551047704</v>
      </c>
      <c r="CP215" s="101">
        <v>9.8007437500000005</v>
      </c>
      <c r="CQ215" s="101">
        <v>0.333351698774081</v>
      </c>
      <c r="CR215" s="101">
        <v>-9.8650658978583203E-2</v>
      </c>
      <c r="CS215" s="101">
        <v>0</v>
      </c>
      <c r="CT215" s="98">
        <v>8.6390144253952883</v>
      </c>
      <c r="CU215" s="98">
        <v>-2.2363443917526049</v>
      </c>
      <c r="CV215" s="98">
        <v>15.401992368944137</v>
      </c>
      <c r="CW215" s="98">
        <v>9.4602907422182696</v>
      </c>
      <c r="CY215" s="16" t="s">
        <v>74</v>
      </c>
      <c r="CZ215" s="98" t="b">
        <v>0</v>
      </c>
      <c r="DA215" s="98" t="b">
        <v>0</v>
      </c>
      <c r="DB215" s="98">
        <v>8.696786666666668</v>
      </c>
      <c r="DC215" s="98">
        <v>8.6238544253952867</v>
      </c>
      <c r="DD215" s="102">
        <v>1.2775481071317976</v>
      </c>
      <c r="DE215" s="36">
        <v>6.0189630608211599</v>
      </c>
      <c r="DF215" s="36">
        <v>7.1930408361942311</v>
      </c>
      <c r="DG215" s="102">
        <v>0.39384647441092058</v>
      </c>
      <c r="DH215" s="16">
        <v>0</v>
      </c>
      <c r="DI215" s="16">
        <v>0</v>
      </c>
      <c r="DJ215" s="16" t="b">
        <v>0</v>
      </c>
      <c r="DK215" s="16" t="b">
        <v>1</v>
      </c>
    </row>
    <row r="216" spans="1:115" x14ac:dyDescent="0.2">
      <c r="A216" s="93" t="s">
        <v>315</v>
      </c>
      <c r="B216" s="16" t="s">
        <v>65</v>
      </c>
      <c r="C216" s="16" t="s">
        <v>78</v>
      </c>
      <c r="D216" s="16" t="s">
        <v>67</v>
      </c>
      <c r="E216" s="92" t="s">
        <v>175</v>
      </c>
      <c r="F216" s="36">
        <v>4.0426666666666664</v>
      </c>
      <c r="G216" s="36">
        <v>0</v>
      </c>
      <c r="H216" s="36">
        <v>4.0426666666666664</v>
      </c>
      <c r="I216" s="36">
        <v>0</v>
      </c>
      <c r="J216" s="36">
        <v>0</v>
      </c>
      <c r="K216" s="36">
        <v>1.3138666666666667</v>
      </c>
      <c r="L216" s="36">
        <v>0</v>
      </c>
      <c r="M216" s="36">
        <v>2.5873066666666666</v>
      </c>
      <c r="N216" s="36">
        <v>0</v>
      </c>
      <c r="O216" s="36">
        <v>0.64682666666666666</v>
      </c>
      <c r="P216" s="36">
        <v>3.5575466666666666</v>
      </c>
      <c r="Q216" s="36">
        <v>0</v>
      </c>
      <c r="R216" s="94">
        <v>1.4718981818181822</v>
      </c>
      <c r="S216" s="94">
        <v>1.4014577777777779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95">
        <v>0</v>
      </c>
      <c r="AD216" s="95">
        <v>0</v>
      </c>
      <c r="AE216" s="95">
        <v>0</v>
      </c>
      <c r="AF216" s="95">
        <v>0</v>
      </c>
      <c r="AG216" s="96">
        <v>0</v>
      </c>
      <c r="AH216" s="96">
        <v>0</v>
      </c>
      <c r="AI216" s="96">
        <v>0</v>
      </c>
      <c r="AJ216" s="96">
        <v>3.3310362047440694</v>
      </c>
      <c r="AK216" s="96">
        <v>3.3310362047440694</v>
      </c>
      <c r="AL216" s="96">
        <v>4.0506737913497668</v>
      </c>
      <c r="AM216" s="97">
        <v>10.815402680238657</v>
      </c>
      <c r="AN216" s="97">
        <v>0</v>
      </c>
      <c r="AO216" s="36">
        <v>0</v>
      </c>
      <c r="AP216" s="36">
        <v>1.2987066666666665</v>
      </c>
      <c r="AQ216" s="36">
        <v>1.2936533333333333</v>
      </c>
      <c r="AR216" s="36">
        <v>3.6383999999999999</v>
      </c>
      <c r="AS216" s="36">
        <v>2.9915733333333336</v>
      </c>
      <c r="AT216" s="36">
        <v>1.516</v>
      </c>
      <c r="AU216" s="36">
        <v>0</v>
      </c>
      <c r="AV216" s="36">
        <v>3.5373333333333337</v>
      </c>
      <c r="AW216" s="36">
        <v>0</v>
      </c>
      <c r="AX216" s="36">
        <v>0</v>
      </c>
      <c r="AY216" s="36">
        <v>1.0719461244628041</v>
      </c>
      <c r="AZ216" s="36">
        <v>1.0677575129526171</v>
      </c>
      <c r="BA216" s="36">
        <v>0</v>
      </c>
      <c r="BB216" s="36">
        <v>0.98369487870790306</v>
      </c>
      <c r="BC216" s="98">
        <v>2.5923599999999998</v>
      </c>
      <c r="BD216" s="99">
        <v>17.399065182789997</v>
      </c>
      <c r="BE216" s="100">
        <v>0</v>
      </c>
      <c r="BF216" s="100">
        <v>2.5873066666666666</v>
      </c>
      <c r="BG216" s="100">
        <v>6.4682666666666666</v>
      </c>
      <c r="BH216" s="100">
        <v>0</v>
      </c>
      <c r="BI216" s="100">
        <v>0.64682666666666666</v>
      </c>
      <c r="BJ216" s="100">
        <v>0</v>
      </c>
      <c r="BK216" s="100">
        <v>0</v>
      </c>
      <c r="BL216" s="100">
        <v>1.2936533333333333</v>
      </c>
      <c r="BM216" s="100">
        <v>3.6383999999999999</v>
      </c>
      <c r="BN216" s="100">
        <v>2.9915733333333336</v>
      </c>
      <c r="BO216" s="100">
        <v>0</v>
      </c>
      <c r="BP216" s="100">
        <v>9.7024000000000026</v>
      </c>
      <c r="BQ216" s="100">
        <v>0</v>
      </c>
      <c r="BR216" s="100">
        <v>2.5873066666666666</v>
      </c>
      <c r="BS216" s="100">
        <v>6.4682666666666666</v>
      </c>
      <c r="BT216" s="100">
        <v>0</v>
      </c>
      <c r="BU216" s="100">
        <v>0.64682666666666666</v>
      </c>
      <c r="BV216" s="101">
        <v>0</v>
      </c>
      <c r="BW216" s="101">
        <v>1</v>
      </c>
      <c r="BX216" s="101">
        <v>1</v>
      </c>
      <c r="BY216" s="101">
        <v>1</v>
      </c>
      <c r="BZ216" s="101">
        <v>1</v>
      </c>
      <c r="CA216" s="101">
        <v>0</v>
      </c>
      <c r="CB216" s="101">
        <v>1</v>
      </c>
      <c r="CC216" s="101">
        <v>0.78125</v>
      </c>
      <c r="CD216" s="101">
        <v>1</v>
      </c>
      <c r="CE216" s="101">
        <v>0</v>
      </c>
      <c r="CF216" s="101">
        <v>0</v>
      </c>
      <c r="CG216" s="101">
        <v>0</v>
      </c>
      <c r="CH216" s="101">
        <v>-1</v>
      </c>
      <c r="CI216" s="101" t="s">
        <v>73</v>
      </c>
      <c r="CJ216" s="101">
        <v>0</v>
      </c>
      <c r="CK216" s="101" t="s">
        <v>73</v>
      </c>
      <c r="CL216" s="101" t="s">
        <v>73</v>
      </c>
      <c r="CM216" s="101">
        <v>2.0769230769230798</v>
      </c>
      <c r="CN216" s="101" t="s">
        <v>73</v>
      </c>
      <c r="CO216" s="101">
        <v>-0.21875</v>
      </c>
      <c r="CP216" s="101" t="s">
        <v>73</v>
      </c>
      <c r="CQ216" s="101">
        <v>2.125</v>
      </c>
      <c r="CR216" s="101">
        <v>-1</v>
      </c>
      <c r="CS216" s="101">
        <v>0</v>
      </c>
      <c r="CT216" s="98">
        <v>-1.2987066666666665</v>
      </c>
      <c r="CU216" s="98">
        <v>2.5822533333333331</v>
      </c>
      <c r="CV216" s="98">
        <v>7.9994266666666674</v>
      </c>
      <c r="CW216" s="98">
        <v>-4.2902800000000001</v>
      </c>
      <c r="CX216" s="16" t="s">
        <v>113</v>
      </c>
      <c r="CY216" s="16" t="s">
        <v>114</v>
      </c>
      <c r="CZ216" s="98" t="b">
        <v>0</v>
      </c>
      <c r="DA216" s="98" t="b">
        <v>1</v>
      </c>
      <c r="DB216" s="98">
        <v>0</v>
      </c>
      <c r="DC216" s="98">
        <v>-1.2987066666666665</v>
      </c>
      <c r="DD216" s="102" t="s">
        <v>75</v>
      </c>
      <c r="DE216" s="36">
        <v>1.6415401571830166</v>
      </c>
      <c r="DF216" s="36">
        <v>1.250499237062926</v>
      </c>
      <c r="DG216" s="102">
        <v>0</v>
      </c>
      <c r="DH216" s="16">
        <v>0</v>
      </c>
      <c r="DI216" s="16">
        <v>0</v>
      </c>
      <c r="DJ216" s="16" t="b">
        <v>0</v>
      </c>
      <c r="DK216" s="16" t="b">
        <v>1</v>
      </c>
    </row>
    <row r="217" spans="1:115" x14ac:dyDescent="0.2">
      <c r="A217" s="93" t="s">
        <v>316</v>
      </c>
      <c r="B217" s="16" t="s">
        <v>77</v>
      </c>
      <c r="C217" s="16" t="s">
        <v>66</v>
      </c>
      <c r="D217" s="16" t="s">
        <v>72</v>
      </c>
      <c r="E217" s="92" t="s">
        <v>98</v>
      </c>
      <c r="F217" s="36">
        <v>0</v>
      </c>
      <c r="G217" s="36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  <c r="M217" s="36">
        <v>0</v>
      </c>
      <c r="N217" s="36">
        <v>0</v>
      </c>
      <c r="O217" s="36">
        <v>0</v>
      </c>
      <c r="P217" s="36">
        <v>0</v>
      </c>
      <c r="Q217" s="36">
        <v>0</v>
      </c>
      <c r="R217" s="94">
        <v>0</v>
      </c>
      <c r="S217" s="94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95">
        <v>0</v>
      </c>
      <c r="AD217" s="95">
        <v>0</v>
      </c>
      <c r="AE217" s="95">
        <v>0</v>
      </c>
      <c r="AF217" s="95">
        <v>0</v>
      </c>
      <c r="AG217" s="96">
        <v>0</v>
      </c>
      <c r="AH217" s="96">
        <v>0</v>
      </c>
      <c r="AI217" s="96">
        <v>0</v>
      </c>
      <c r="AJ217" s="96">
        <v>0</v>
      </c>
      <c r="AK217" s="96">
        <v>0</v>
      </c>
      <c r="AL217" s="96">
        <v>0</v>
      </c>
      <c r="AM217" s="97">
        <v>0</v>
      </c>
      <c r="AN217" s="97">
        <v>0</v>
      </c>
      <c r="AO217" s="36">
        <v>0</v>
      </c>
      <c r="AP217" s="36">
        <v>0</v>
      </c>
      <c r="AQ217" s="36">
        <v>0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0</v>
      </c>
      <c r="AY217" s="36">
        <v>0</v>
      </c>
      <c r="AZ217" s="36">
        <v>0</v>
      </c>
      <c r="BA217" s="36">
        <v>0</v>
      </c>
      <c r="BB217" s="36">
        <v>0</v>
      </c>
      <c r="BC217" s="98">
        <v>0</v>
      </c>
      <c r="BD217" s="99">
        <v>0</v>
      </c>
      <c r="BE217" s="100">
        <v>0</v>
      </c>
      <c r="BF217" s="100">
        <v>0</v>
      </c>
      <c r="BG217" s="100">
        <v>0</v>
      </c>
      <c r="BH217" s="100">
        <v>0</v>
      </c>
      <c r="BI217" s="100">
        <v>0</v>
      </c>
      <c r="BJ217" s="100">
        <v>0</v>
      </c>
      <c r="BK217" s="100">
        <v>0</v>
      </c>
      <c r="BL217" s="100">
        <v>0</v>
      </c>
      <c r="BM217" s="100">
        <v>0</v>
      </c>
      <c r="BN217" s="100">
        <v>0</v>
      </c>
      <c r="BO217" s="100">
        <v>0</v>
      </c>
      <c r="BP217" s="100">
        <v>0</v>
      </c>
      <c r="BQ217" s="100">
        <v>0</v>
      </c>
      <c r="BR217" s="100">
        <v>0</v>
      </c>
      <c r="BS217" s="100">
        <v>0</v>
      </c>
      <c r="BT217" s="100">
        <v>0</v>
      </c>
      <c r="BU217" s="100">
        <v>0</v>
      </c>
      <c r="BV217" s="101">
        <v>1</v>
      </c>
      <c r="BW217" s="101">
        <v>1</v>
      </c>
      <c r="BX217" s="101">
        <v>1</v>
      </c>
      <c r="BY217" s="101">
        <v>1</v>
      </c>
      <c r="BZ217" s="101">
        <v>1</v>
      </c>
      <c r="CA217" s="101">
        <v>0</v>
      </c>
      <c r="CB217" s="101">
        <v>0</v>
      </c>
      <c r="CC217" s="101">
        <v>1</v>
      </c>
      <c r="CD217" s="101">
        <v>1</v>
      </c>
      <c r="CE217" s="101">
        <v>1</v>
      </c>
      <c r="CF217" s="101">
        <v>1</v>
      </c>
      <c r="CG217" s="101">
        <v>0</v>
      </c>
      <c r="CH217" s="101" t="s">
        <v>73</v>
      </c>
      <c r="CI217" s="101" t="s">
        <v>73</v>
      </c>
      <c r="CJ217" s="101" t="s">
        <v>73</v>
      </c>
      <c r="CK217" s="101" t="s">
        <v>73</v>
      </c>
      <c r="CL217" s="101" t="s">
        <v>73</v>
      </c>
      <c r="CM217" s="101" t="s">
        <v>73</v>
      </c>
      <c r="CN217" s="101">
        <v>41.288177659574501</v>
      </c>
      <c r="CO217" s="101" t="s">
        <v>73</v>
      </c>
      <c r="CP217" s="101" t="s">
        <v>73</v>
      </c>
      <c r="CQ217" s="101" t="s">
        <v>73</v>
      </c>
      <c r="CR217" s="101" t="s">
        <v>73</v>
      </c>
      <c r="CS217" s="101">
        <v>0</v>
      </c>
      <c r="CT217" s="98">
        <v>0</v>
      </c>
      <c r="CU217" s="98">
        <v>0</v>
      </c>
      <c r="CV217" s="98">
        <v>0</v>
      </c>
      <c r="CW217" s="98">
        <v>0</v>
      </c>
      <c r="CY217" s="16" t="s">
        <v>74</v>
      </c>
      <c r="CZ217" s="98" t="b">
        <v>0</v>
      </c>
      <c r="DA217" s="98" t="b">
        <v>0</v>
      </c>
      <c r="DB217" s="98">
        <v>0</v>
      </c>
      <c r="DC217" s="98">
        <v>0</v>
      </c>
      <c r="DD217" s="102" t="s">
        <v>75</v>
      </c>
      <c r="DE217" s="36">
        <v>0</v>
      </c>
      <c r="DF217" s="36">
        <v>0</v>
      </c>
      <c r="DG217" s="102">
        <v>0</v>
      </c>
      <c r="DH217" s="16">
        <v>0</v>
      </c>
      <c r="DI217" s="16">
        <v>0</v>
      </c>
      <c r="DJ217" s="16" t="b">
        <v>0</v>
      </c>
      <c r="DK217" s="16" t="b">
        <v>0</v>
      </c>
    </row>
    <row r="218" spans="1:115" x14ac:dyDescent="0.2">
      <c r="A218" s="93" t="s">
        <v>317</v>
      </c>
      <c r="B218" s="16" t="s">
        <v>77</v>
      </c>
      <c r="C218" s="16" t="s">
        <v>78</v>
      </c>
      <c r="D218" s="16" t="s">
        <v>67</v>
      </c>
      <c r="E218" s="92" t="s">
        <v>98</v>
      </c>
      <c r="F218" s="36">
        <v>0</v>
      </c>
      <c r="G218" s="36">
        <v>0</v>
      </c>
      <c r="H218" s="36">
        <v>0</v>
      </c>
      <c r="I218" s="36">
        <v>0</v>
      </c>
      <c r="J218" s="36">
        <v>0</v>
      </c>
      <c r="K218" s="36">
        <v>0</v>
      </c>
      <c r="L218" s="36">
        <v>0.30319999999999997</v>
      </c>
      <c r="M218" s="36">
        <v>1.4755733333333332</v>
      </c>
      <c r="N218" s="36">
        <v>1.6878133333333334</v>
      </c>
      <c r="O218" s="36">
        <v>2.15272</v>
      </c>
      <c r="P218" s="36">
        <v>0.52554666666666672</v>
      </c>
      <c r="Q218" s="36">
        <v>0.81864000000000003</v>
      </c>
      <c r="R218" s="94">
        <v>0.55862303030303029</v>
      </c>
      <c r="S218" s="94">
        <v>1.4553600000000002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5.0533333333333333E-3</v>
      </c>
      <c r="AA218" s="7">
        <v>0</v>
      </c>
      <c r="AB218" s="7">
        <v>0</v>
      </c>
      <c r="AC218" s="95">
        <v>5.0533333333333333E-3</v>
      </c>
      <c r="AD218" s="95">
        <v>0</v>
      </c>
      <c r="AE218" s="95">
        <v>0</v>
      </c>
      <c r="AF218" s="95">
        <v>5.0533333333333333E-3</v>
      </c>
      <c r="AG218" s="96">
        <v>5.0533333333333333E-3</v>
      </c>
      <c r="AH218" s="96">
        <v>0</v>
      </c>
      <c r="AI218" s="96">
        <v>0</v>
      </c>
      <c r="AJ218" s="96">
        <v>1.6456578947368421</v>
      </c>
      <c r="AK218" s="96">
        <v>1.6456578947368421</v>
      </c>
      <c r="AL218" s="96">
        <v>1.7009052731901309</v>
      </c>
      <c r="AM218" s="97">
        <v>5.292241895412352</v>
      </c>
      <c r="AN218" s="97">
        <v>0</v>
      </c>
      <c r="AO218" s="36">
        <v>0.81864000000000003</v>
      </c>
      <c r="AP218" s="36">
        <v>0.1920266666666666</v>
      </c>
      <c r="AQ218" s="36">
        <v>1.0106666666666666</v>
      </c>
      <c r="AR218" s="36">
        <v>0.5053333333333333</v>
      </c>
      <c r="AS218" s="36">
        <v>0.5053333333333333</v>
      </c>
      <c r="AT218" s="36">
        <v>0.5053333333333333</v>
      </c>
      <c r="AU218" s="36">
        <v>0</v>
      </c>
      <c r="AV218" s="36">
        <v>0</v>
      </c>
      <c r="AW218" s="36">
        <v>0.31229599999999996</v>
      </c>
      <c r="AX218" s="36">
        <v>1.5198405333333334</v>
      </c>
      <c r="AY218" s="36">
        <v>1.8305700000000005</v>
      </c>
      <c r="AZ218" s="36">
        <v>1.8305700000000005</v>
      </c>
      <c r="BA218" s="36">
        <v>1.8305700000000005</v>
      </c>
      <c r="BB218" s="36">
        <v>1.0612000000000001</v>
      </c>
      <c r="BC218" s="98">
        <v>1.2026933333333334</v>
      </c>
      <c r="BD218" s="99">
        <v>11.098686533333334</v>
      </c>
      <c r="BE218" s="100">
        <v>0</v>
      </c>
      <c r="BF218" s="100">
        <v>0</v>
      </c>
      <c r="BG218" s="100">
        <v>1.516</v>
      </c>
      <c r="BH218" s="100">
        <v>0.30319999999999997</v>
      </c>
      <c r="BI218" s="100">
        <v>0</v>
      </c>
      <c r="BJ218" s="100">
        <v>0</v>
      </c>
      <c r="BK218" s="100">
        <v>0</v>
      </c>
      <c r="BL218" s="100">
        <v>0</v>
      </c>
      <c r="BM218" s="100">
        <v>0.96013333333333328</v>
      </c>
      <c r="BN218" s="100">
        <v>0</v>
      </c>
      <c r="BO218" s="100">
        <v>0</v>
      </c>
      <c r="BP218" s="100">
        <v>1.8191999999999999</v>
      </c>
      <c r="BQ218" s="100">
        <v>0</v>
      </c>
      <c r="BR218" s="100">
        <v>0</v>
      </c>
      <c r="BS218" s="100">
        <v>1.516</v>
      </c>
      <c r="BT218" s="100">
        <v>0.30319999999999997</v>
      </c>
      <c r="BU218" s="100">
        <v>0</v>
      </c>
      <c r="BV218" s="101">
        <v>0</v>
      </c>
      <c r="BW218" s="101">
        <v>0</v>
      </c>
      <c r="BX218" s="101">
        <v>0</v>
      </c>
      <c r="BY218" s="101">
        <v>0</v>
      </c>
      <c r="BZ218" s="101">
        <v>0</v>
      </c>
      <c r="CA218" s="101">
        <v>0</v>
      </c>
      <c r="CB218" s="101">
        <v>0</v>
      </c>
      <c r="CC218" s="101">
        <v>0.18777157534246602</v>
      </c>
      <c r="CD218" s="101">
        <v>0.36382185628742497</v>
      </c>
      <c r="CE218" s="101">
        <v>0.80985915492957805</v>
      </c>
      <c r="CF218" s="101">
        <v>0</v>
      </c>
      <c r="CG218" s="101">
        <v>0</v>
      </c>
      <c r="CH218" s="101" t="s">
        <v>73</v>
      </c>
      <c r="CI218" s="101" t="s">
        <v>73</v>
      </c>
      <c r="CJ218" s="101" t="s">
        <v>73</v>
      </c>
      <c r="CK218" s="101" t="s">
        <v>73</v>
      </c>
      <c r="CL218" s="101" t="s">
        <v>73</v>
      </c>
      <c r="CM218" s="101" t="s">
        <v>73</v>
      </c>
      <c r="CN218" s="101">
        <v>4.9660016666666698</v>
      </c>
      <c r="CO218" s="101">
        <v>-0.81222842465753398</v>
      </c>
      <c r="CP218" s="101">
        <v>-0.63617814371257497</v>
      </c>
      <c r="CQ218" s="101">
        <v>-0.19014084507042298</v>
      </c>
      <c r="CR218" s="101">
        <v>4.4480769230769202</v>
      </c>
      <c r="CS218" s="101">
        <v>0</v>
      </c>
      <c r="CT218" s="98">
        <v>-0.18697333333333327</v>
      </c>
      <c r="CU218" s="98">
        <v>-1.19764</v>
      </c>
      <c r="CV218" s="98">
        <v>1.8848933333333335</v>
      </c>
      <c r="CW218" s="98">
        <v>-8.5906666666666631E-2</v>
      </c>
      <c r="CX218" s="16" t="s">
        <v>113</v>
      </c>
      <c r="CY218" s="16" t="s">
        <v>114</v>
      </c>
      <c r="CZ218" s="98" t="b">
        <v>0</v>
      </c>
      <c r="DA218" s="98" t="b">
        <v>1</v>
      </c>
      <c r="DB218" s="98">
        <v>0</v>
      </c>
      <c r="DC218" s="98">
        <v>-0.1920266666666666</v>
      </c>
      <c r="DD218" s="102" t="s">
        <v>75</v>
      </c>
      <c r="DE218" s="36">
        <v>0.74485354340365972</v>
      </c>
      <c r="DF218" s="36">
        <v>0.67521368772076795</v>
      </c>
      <c r="DG218" s="102">
        <v>0</v>
      </c>
      <c r="DH218" s="16">
        <v>0</v>
      </c>
      <c r="DI218" s="16">
        <v>0</v>
      </c>
      <c r="DJ218" s="16" t="b">
        <v>0</v>
      </c>
      <c r="DK218" s="16" t="b">
        <v>0</v>
      </c>
    </row>
    <row r="219" spans="1:115" x14ac:dyDescent="0.2">
      <c r="A219" s="93" t="s">
        <v>318</v>
      </c>
      <c r="B219" s="16" t="s">
        <v>77</v>
      </c>
      <c r="C219" s="16" t="s">
        <v>78</v>
      </c>
      <c r="D219" s="16" t="s">
        <v>72</v>
      </c>
      <c r="E219" s="92" t="s">
        <v>98</v>
      </c>
      <c r="F219" s="36">
        <v>4.0426666666666666E-2</v>
      </c>
      <c r="G219" s="36">
        <v>0.11117333333333333</v>
      </c>
      <c r="H219" s="36">
        <v>2.6277333333333333E-2</v>
      </c>
      <c r="I219" s="36">
        <v>2.829866666666667E-2</v>
      </c>
      <c r="J219" s="36">
        <v>3.5373333333333333E-2</v>
      </c>
      <c r="K219" s="36">
        <v>1.6170666666666667E-2</v>
      </c>
      <c r="L219" s="36">
        <v>2.7288E-2</v>
      </c>
      <c r="M219" s="36">
        <v>3.4362666666666666E-2</v>
      </c>
      <c r="N219" s="36">
        <v>0.14856799999999998</v>
      </c>
      <c r="O219" s="36">
        <v>-1.516E-3</v>
      </c>
      <c r="P219" s="36">
        <v>0</v>
      </c>
      <c r="Q219" s="36">
        <v>6.5693333333333333E-3</v>
      </c>
      <c r="R219" s="94">
        <v>4.2402060606060617E-2</v>
      </c>
      <c r="S219" s="94">
        <v>4.9017333333333329E-2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5.2746693333333337E-2</v>
      </c>
      <c r="AB219" s="7">
        <v>0</v>
      </c>
      <c r="AC219" s="95">
        <v>5.2746693333333337E-2</v>
      </c>
      <c r="AD219" s="95">
        <v>4.6389600000000001E-3</v>
      </c>
      <c r="AE219" s="95">
        <v>4.810773333333334E-2</v>
      </c>
      <c r="AF219" s="95">
        <v>0</v>
      </c>
      <c r="AG219" s="96">
        <v>5.2746693333333337E-2</v>
      </c>
      <c r="AH219" s="96">
        <v>0.10428385890920049</v>
      </c>
      <c r="AI219" s="96">
        <v>5.5285547128927401E-2</v>
      </c>
      <c r="AJ219" s="96">
        <v>0</v>
      </c>
      <c r="AK219" s="96">
        <v>5.5285547128927401E-2</v>
      </c>
      <c r="AL219" s="96">
        <v>0</v>
      </c>
      <c r="AM219" s="97">
        <v>0</v>
      </c>
      <c r="AN219" s="97">
        <v>0</v>
      </c>
      <c r="AO219" s="36">
        <v>6.5693333333333333E-3</v>
      </c>
      <c r="AP219" s="36">
        <v>0</v>
      </c>
      <c r="AQ219" s="36">
        <v>2.0213333333333333E-2</v>
      </c>
      <c r="AR219" s="36">
        <v>9.0959999999999982E-3</v>
      </c>
      <c r="AS219" s="36">
        <v>1.2633333333333333E-2</v>
      </c>
      <c r="AT219" s="36">
        <v>1.516E-2</v>
      </c>
      <c r="AU219" s="36">
        <v>3.8276546492919401E-2</v>
      </c>
      <c r="AV219" s="36">
        <v>1.7497849825334585E-2</v>
      </c>
      <c r="AW219" s="36">
        <v>2.9527621580252114E-2</v>
      </c>
      <c r="AX219" s="36">
        <v>3.7729738685877694E-2</v>
      </c>
      <c r="AY219" s="36">
        <v>1.0936156140834114E-2</v>
      </c>
      <c r="AZ219" s="36">
        <v>4.3744624563336457E-2</v>
      </c>
      <c r="BA219" s="36">
        <v>4.6478663598544988E-2</v>
      </c>
      <c r="BB219" s="36">
        <v>1.0936156140834114E-2</v>
      </c>
      <c r="BC219" s="98">
        <v>2.0213333333333333E-2</v>
      </c>
      <c r="BD219" s="99">
        <v>0.23948333036126682</v>
      </c>
      <c r="BE219" s="100">
        <v>0</v>
      </c>
      <c r="BF219" s="100">
        <v>0</v>
      </c>
      <c r="BG219" s="100">
        <v>0</v>
      </c>
      <c r="BH219" s="100">
        <v>0</v>
      </c>
      <c r="BI219" s="100">
        <v>0</v>
      </c>
      <c r="BJ219" s="100">
        <v>0</v>
      </c>
      <c r="BK219" s="100">
        <v>6.569333333333334E-2</v>
      </c>
      <c r="BL219" s="100">
        <v>5.0533333333333333E-4</v>
      </c>
      <c r="BM219" s="100">
        <v>1.3138666666666667E-2</v>
      </c>
      <c r="BN219" s="100">
        <v>5.0533333333333333E-4</v>
      </c>
      <c r="BO219" s="100">
        <v>0</v>
      </c>
      <c r="BP219" s="100">
        <v>0</v>
      </c>
      <c r="BQ219" s="100">
        <v>0</v>
      </c>
      <c r="BR219" s="100">
        <v>0</v>
      </c>
      <c r="BS219" s="100">
        <v>0</v>
      </c>
      <c r="BT219" s="100">
        <v>0</v>
      </c>
      <c r="BU219" s="100">
        <v>0</v>
      </c>
      <c r="BV219" s="101">
        <v>0.26395173453997001</v>
      </c>
      <c r="BW219" s="101">
        <v>0.19620743034055699</v>
      </c>
      <c r="BX219" s="101">
        <v>0.79210526315789498</v>
      </c>
      <c r="BY219" s="101">
        <v>0.64210903873744596</v>
      </c>
      <c r="BZ219" s="101">
        <v>0</v>
      </c>
      <c r="CA219" s="101">
        <v>0</v>
      </c>
      <c r="CB219" s="101">
        <v>0</v>
      </c>
      <c r="CC219" s="101">
        <v>0</v>
      </c>
      <c r="CD219" s="101">
        <v>0</v>
      </c>
      <c r="CE219" s="101">
        <v>0.32187977790295297</v>
      </c>
      <c r="CF219" s="101">
        <v>0</v>
      </c>
      <c r="CG219" s="101">
        <v>0</v>
      </c>
      <c r="CH219" s="101">
        <v>-0.73604826546002999</v>
      </c>
      <c r="CI219" s="101">
        <v>-0.8037925696594429</v>
      </c>
      <c r="CJ219" s="101">
        <v>-0.20789473684210499</v>
      </c>
      <c r="CK219" s="101">
        <v>-0.35789096126255404</v>
      </c>
      <c r="CL219" s="101">
        <v>-1</v>
      </c>
      <c r="CM219" s="101">
        <v>-1</v>
      </c>
      <c r="CN219" s="101">
        <v>-1</v>
      </c>
      <c r="CO219" s="101">
        <v>-1</v>
      </c>
      <c r="CP219" s="101">
        <v>-1</v>
      </c>
      <c r="CQ219" s="101">
        <v>-0.67812022209704692</v>
      </c>
      <c r="CR219" s="101" t="s">
        <v>73</v>
      </c>
      <c r="CS219" s="101">
        <v>0</v>
      </c>
      <c r="CT219" s="98">
        <v>-1.2946640000000001E-2</v>
      </c>
      <c r="CU219" s="98">
        <v>-3.3159973333333342E-2</v>
      </c>
      <c r="CV219" s="98">
        <v>-2.6085306666666665E-2</v>
      </c>
      <c r="CW219" s="98">
        <v>-2.5579973333333336E-2</v>
      </c>
      <c r="CX219" s="16" t="s">
        <v>84</v>
      </c>
      <c r="CY219" s="16" t="s">
        <v>85</v>
      </c>
      <c r="CZ219" s="98" t="b">
        <v>0</v>
      </c>
      <c r="DA219" s="98" t="b">
        <v>0</v>
      </c>
      <c r="DB219" s="98">
        <v>-1.2946640000000001E-2</v>
      </c>
      <c r="DC219" s="98">
        <v>5.2746693333333337E-2</v>
      </c>
      <c r="DD219" s="102">
        <v>0</v>
      </c>
      <c r="DE219" s="36">
        <v>4.3202798451883566E-2</v>
      </c>
      <c r="DF219" s="36">
        <v>1.4388499270607607E-2</v>
      </c>
      <c r="DG219" s="102">
        <v>0.88627705295215198</v>
      </c>
      <c r="DH219" s="16">
        <v>0</v>
      </c>
      <c r="DI219" s="16">
        <v>0</v>
      </c>
      <c r="DJ219" s="16" t="b">
        <v>0</v>
      </c>
      <c r="DK219" s="16" t="b">
        <v>1</v>
      </c>
    </row>
    <row r="220" spans="1:115" x14ac:dyDescent="0.2">
      <c r="A220" s="93" t="s">
        <v>319</v>
      </c>
      <c r="B220" s="16" t="s">
        <v>77</v>
      </c>
      <c r="C220" s="16" t="s">
        <v>78</v>
      </c>
      <c r="D220" s="16" t="s">
        <v>67</v>
      </c>
      <c r="E220" s="92" t="s">
        <v>98</v>
      </c>
      <c r="F220" s="36">
        <v>0</v>
      </c>
      <c r="G220" s="36">
        <v>1.3426706666666668</v>
      </c>
      <c r="H220" s="36">
        <v>0.19101599999999999</v>
      </c>
      <c r="I220" s="36">
        <v>0.17636133333333334</v>
      </c>
      <c r="J220" s="36">
        <v>0.16372800000000001</v>
      </c>
      <c r="K220" s="36">
        <v>0.12380666666666666</v>
      </c>
      <c r="L220" s="36">
        <v>0.14907333333333334</v>
      </c>
      <c r="M220" s="36">
        <v>1.2441306666666669</v>
      </c>
      <c r="N220" s="36">
        <v>0.87523733333333342</v>
      </c>
      <c r="O220" s="36">
        <v>0.14755733333333332</v>
      </c>
      <c r="P220" s="36">
        <v>0.15816933333333333</v>
      </c>
      <c r="Q220" s="36">
        <v>8.7422666666666662E-2</v>
      </c>
      <c r="R220" s="94">
        <v>0.41561369696969702</v>
      </c>
      <c r="S220" s="94">
        <v>0.39365466666666665</v>
      </c>
      <c r="T220" s="7">
        <v>0</v>
      </c>
      <c r="U220" s="7">
        <v>0</v>
      </c>
      <c r="V220" s="7">
        <v>0</v>
      </c>
      <c r="W220" s="7">
        <v>0</v>
      </c>
      <c r="X220" s="7">
        <v>1.1624688000000001</v>
      </c>
      <c r="Y220" s="7">
        <v>0</v>
      </c>
      <c r="Z220" s="7">
        <v>3.9385679999999996</v>
      </c>
      <c r="AA220" s="7">
        <v>0</v>
      </c>
      <c r="AB220" s="7">
        <v>0</v>
      </c>
      <c r="AC220" s="95">
        <v>5.1010368000000001</v>
      </c>
      <c r="AD220" s="95">
        <v>5.1010368000000001</v>
      </c>
      <c r="AE220" s="95">
        <v>0</v>
      </c>
      <c r="AF220" s="95">
        <v>0</v>
      </c>
      <c r="AG220" s="96">
        <v>5.1010368000000001</v>
      </c>
      <c r="AH220" s="96">
        <v>2.040308531388189</v>
      </c>
      <c r="AI220" s="96">
        <v>6.2022112081352923</v>
      </c>
      <c r="AJ220" s="96">
        <v>3.0966817729634131</v>
      </c>
      <c r="AK220" s="96">
        <v>9.2988929810987049</v>
      </c>
      <c r="AL220" s="96">
        <v>0.32020169327191711</v>
      </c>
      <c r="AM220" s="97">
        <v>5.5402138402087333</v>
      </c>
      <c r="AN220" s="97">
        <v>0.5053333333333333</v>
      </c>
      <c r="AO220" s="36">
        <v>8.7422666666666662E-2</v>
      </c>
      <c r="AP220" s="36">
        <v>1.1759106666666665</v>
      </c>
      <c r="AQ220" s="36">
        <v>1.0106666666666666</v>
      </c>
      <c r="AR220" s="36">
        <v>1.2633333333333334</v>
      </c>
      <c r="AS220" s="36">
        <v>1.4149333333333332</v>
      </c>
      <c r="AT220" s="36">
        <v>1.4654666666666667</v>
      </c>
      <c r="AU220" s="36">
        <v>1.3939164063263225</v>
      </c>
      <c r="AV220" s="36">
        <v>1.3939164063263225</v>
      </c>
      <c r="AW220" s="36">
        <v>1.2016520744192436</v>
      </c>
      <c r="AX220" s="36">
        <v>1.2016520744192436</v>
      </c>
      <c r="AY220" s="36">
        <v>1.3458503233495527</v>
      </c>
      <c r="AZ220" s="36">
        <v>1.4419824893030924</v>
      </c>
      <c r="BA220" s="36">
        <v>1.2016520744192436</v>
      </c>
      <c r="BB220" s="36">
        <v>0.9132555765586251</v>
      </c>
      <c r="BC220" s="98">
        <v>2.1865773333333332</v>
      </c>
      <c r="BD220" s="99">
        <v>11.323151291788314</v>
      </c>
      <c r="BE220" s="100">
        <v>0</v>
      </c>
      <c r="BF220" s="100">
        <v>2.5468799999999998</v>
      </c>
      <c r="BG220" s="100">
        <v>0</v>
      </c>
      <c r="BH220" s="100">
        <v>0</v>
      </c>
      <c r="BI220" s="100">
        <v>0</v>
      </c>
      <c r="BJ220" s="100">
        <v>0</v>
      </c>
      <c r="BK220" s="100">
        <v>2.4761333333333337E-2</v>
      </c>
      <c r="BL220" s="100">
        <v>0</v>
      </c>
      <c r="BM220" s="100">
        <v>3.5373333333333337E-3</v>
      </c>
      <c r="BN220" s="100">
        <v>0</v>
      </c>
      <c r="BO220" s="100">
        <v>0</v>
      </c>
      <c r="BP220" s="100">
        <v>2.5468799999999998</v>
      </c>
      <c r="BQ220" s="100">
        <v>0</v>
      </c>
      <c r="BR220" s="100">
        <v>2.5468799999999998</v>
      </c>
      <c r="BS220" s="100">
        <v>0</v>
      </c>
      <c r="BT220" s="100">
        <v>0</v>
      </c>
      <c r="BU220" s="100">
        <v>0</v>
      </c>
      <c r="BV220" s="101">
        <v>1</v>
      </c>
      <c r="BW220" s="101">
        <v>0.37639265281541695</v>
      </c>
      <c r="BX220" s="101">
        <v>0</v>
      </c>
      <c r="BY220" s="101">
        <v>0</v>
      </c>
      <c r="BZ220" s="101">
        <v>0</v>
      </c>
      <c r="CA220" s="101">
        <v>0</v>
      </c>
      <c r="CB220" s="101">
        <v>0</v>
      </c>
      <c r="CC220" s="101">
        <v>0.78167641325536097</v>
      </c>
      <c r="CD220" s="101">
        <v>0.55924389119409901</v>
      </c>
      <c r="CE220" s="101">
        <v>0</v>
      </c>
      <c r="CF220" s="101">
        <v>0</v>
      </c>
      <c r="CG220" s="101">
        <v>0</v>
      </c>
      <c r="CH220" s="101" t="s">
        <v>73</v>
      </c>
      <c r="CI220" s="101">
        <v>-0.62360734718458299</v>
      </c>
      <c r="CJ220" s="101">
        <v>2.5131031746031702</v>
      </c>
      <c r="CK220" s="101">
        <v>6.1592210767468494</v>
      </c>
      <c r="CL220" s="101">
        <v>6.6312576312576299</v>
      </c>
      <c r="CM220" s="101">
        <v>9.2124183006535993</v>
      </c>
      <c r="CN220" s="101">
        <v>7.5298644986449901</v>
      </c>
      <c r="CO220" s="101">
        <v>0.218323586744639</v>
      </c>
      <c r="CP220" s="101">
        <v>0.44075610880590099</v>
      </c>
      <c r="CQ220" s="101">
        <v>7.5733882030178306</v>
      </c>
      <c r="CR220" s="101">
        <v>8.5785440613026793</v>
      </c>
      <c r="CS220" s="101">
        <v>0</v>
      </c>
      <c r="CT220" s="98">
        <v>3.9251261333333334</v>
      </c>
      <c r="CU220" s="98">
        <v>8.0082194666666666</v>
      </c>
      <c r="CV220" s="98">
        <v>2.6617928000000002</v>
      </c>
      <c r="CW220" s="98">
        <v>2.5101928000000004</v>
      </c>
      <c r="CY220" s="16" t="s">
        <v>74</v>
      </c>
      <c r="CZ220" s="98" t="b">
        <v>0</v>
      </c>
      <c r="DA220" s="98" t="b">
        <v>0</v>
      </c>
      <c r="DB220" s="98">
        <v>5.076275466666667</v>
      </c>
      <c r="DC220" s="98">
        <v>3.9251261333333334</v>
      </c>
      <c r="DD220" s="102">
        <v>47.489795918367342</v>
      </c>
      <c r="DE220" s="36">
        <v>0.4558925627750251</v>
      </c>
      <c r="DF220" s="36">
        <v>0.16222495698679948</v>
      </c>
      <c r="DG220" s="102">
        <v>0.67103530290745905</v>
      </c>
      <c r="DH220" s="16">
        <v>0</v>
      </c>
      <c r="DI220" s="16">
        <v>0</v>
      </c>
      <c r="DJ220" s="16" t="b">
        <v>0</v>
      </c>
      <c r="DK220" s="16" t="b">
        <v>1</v>
      </c>
    </row>
    <row r="221" spans="1:115" x14ac:dyDescent="0.2">
      <c r="A221" s="93" t="s">
        <v>320</v>
      </c>
      <c r="B221" s="16" t="s">
        <v>77</v>
      </c>
      <c r="C221" s="16" t="s">
        <v>101</v>
      </c>
      <c r="D221" s="16" t="s">
        <v>67</v>
      </c>
      <c r="E221" s="92" t="s">
        <v>98</v>
      </c>
      <c r="F221" s="36">
        <v>0.64682666666666666</v>
      </c>
      <c r="G221" s="36">
        <v>0.66703999999999997</v>
      </c>
      <c r="H221" s="36">
        <v>2.7389066666666668</v>
      </c>
      <c r="I221" s="36">
        <v>-1.3189200000000001</v>
      </c>
      <c r="J221" s="36">
        <v>1.9303733333333331</v>
      </c>
      <c r="K221" s="36">
        <v>5.4576000000000002</v>
      </c>
      <c r="L221" s="36">
        <v>2.1577733333333331</v>
      </c>
      <c r="M221" s="36">
        <v>1.2734399999999999</v>
      </c>
      <c r="N221" s="36">
        <v>-0.15159999999999998</v>
      </c>
      <c r="O221" s="36">
        <v>0.42447999999999997</v>
      </c>
      <c r="P221" s="36">
        <v>2.2133599999999998</v>
      </c>
      <c r="Q221" s="36">
        <v>1.56148</v>
      </c>
      <c r="R221" s="94">
        <v>1.4581163636363637</v>
      </c>
      <c r="S221" s="94">
        <v>0.82874666666666663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1.2987066666666665</v>
      </c>
      <c r="AC221" s="95">
        <v>1.2987066666666665</v>
      </c>
      <c r="AD221" s="95">
        <v>0.89444000000000001</v>
      </c>
      <c r="AE221" s="95">
        <v>0</v>
      </c>
      <c r="AF221" s="95">
        <v>0.40426666666666666</v>
      </c>
      <c r="AG221" s="96">
        <v>1.2987066666666669</v>
      </c>
      <c r="AH221" s="96">
        <v>0.69823230480303466</v>
      </c>
      <c r="AI221" s="96">
        <v>0.30998235664776308</v>
      </c>
      <c r="AJ221" s="96">
        <v>0</v>
      </c>
      <c r="AK221" s="96">
        <v>0.30998235664776308</v>
      </c>
      <c r="AL221" s="96">
        <v>0.41355524872642396</v>
      </c>
      <c r="AM221" s="97">
        <v>1.1973164411591346</v>
      </c>
      <c r="AN221" s="97">
        <v>0</v>
      </c>
      <c r="AO221" s="36">
        <v>1.56148</v>
      </c>
      <c r="AP221" s="36">
        <v>0</v>
      </c>
      <c r="AQ221" s="36">
        <v>0.38137338525701875</v>
      </c>
      <c r="AR221" s="36">
        <v>0.53423510088989634</v>
      </c>
      <c r="AS221" s="36">
        <v>0.64595852713046453</v>
      </c>
      <c r="AT221" s="36">
        <v>0.81913789242142021</v>
      </c>
      <c r="AU221" s="36">
        <v>1.1506424725870594</v>
      </c>
      <c r="AV221" s="36">
        <v>0.94181299021368647</v>
      </c>
      <c r="AW221" s="36">
        <v>1.3096418823648288</v>
      </c>
      <c r="AX221" s="36">
        <v>0.79562874428593533</v>
      </c>
      <c r="AY221" s="36">
        <v>0.44340669805135713</v>
      </c>
      <c r="AZ221" s="36">
        <v>0.51614911182141732</v>
      </c>
      <c r="BA221" s="36">
        <v>0.34843136063450031</v>
      </c>
      <c r="BB221" s="36">
        <v>0.52893939692926872</v>
      </c>
      <c r="BC221" s="98">
        <v>0.38137338525701875</v>
      </c>
      <c r="BD221" s="99">
        <v>7.1166508959201868</v>
      </c>
      <c r="BE221" s="100">
        <v>0</v>
      </c>
      <c r="BF221" s="100">
        <v>6.5693333333333328</v>
      </c>
      <c r="BG221" s="100">
        <v>0</v>
      </c>
      <c r="BH221" s="100">
        <v>6.5693333333333328</v>
      </c>
      <c r="BI221" s="100">
        <v>0</v>
      </c>
      <c r="BJ221" s="100">
        <v>0</v>
      </c>
      <c r="BK221" s="100">
        <v>1.8646799999999999</v>
      </c>
      <c r="BL221" s="100">
        <v>0.52554666666666672</v>
      </c>
      <c r="BM221" s="100">
        <v>0.16675999999999999</v>
      </c>
      <c r="BN221" s="100">
        <v>2.5266666666666666E-2</v>
      </c>
      <c r="BO221" s="100">
        <v>0</v>
      </c>
      <c r="BP221" s="100">
        <v>0</v>
      </c>
      <c r="BQ221" s="100">
        <v>0</v>
      </c>
      <c r="BR221" s="100">
        <v>0</v>
      </c>
      <c r="BS221" s="100">
        <v>0</v>
      </c>
      <c r="BT221" s="100">
        <v>0</v>
      </c>
      <c r="BU221" s="100">
        <v>0</v>
      </c>
      <c r="BV221" s="101">
        <v>0.93797480314960591</v>
      </c>
      <c r="BW221" s="101">
        <v>0</v>
      </c>
      <c r="BX221" s="101">
        <v>0.42588468634686399</v>
      </c>
      <c r="BY221" s="101">
        <v>0.207449275362319</v>
      </c>
      <c r="BZ221" s="101">
        <v>0.96683438320210002</v>
      </c>
      <c r="CA221" s="101">
        <v>0.18391792014856101</v>
      </c>
      <c r="CB221" s="101">
        <v>0.63484050343249399</v>
      </c>
      <c r="CC221" s="101">
        <v>0.58832231075697206</v>
      </c>
      <c r="CD221" s="101">
        <v>0</v>
      </c>
      <c r="CE221" s="101">
        <v>0.83251785714285698</v>
      </c>
      <c r="CF221" s="101">
        <v>0.11701138996139</v>
      </c>
      <c r="CG221" s="101">
        <v>0</v>
      </c>
      <c r="CH221" s="101">
        <v>-6.2025196850393698E-2</v>
      </c>
      <c r="CI221" s="101">
        <v>1.6735537878787901</v>
      </c>
      <c r="CJ221" s="101">
        <v>-0.57411531365313595</v>
      </c>
      <c r="CK221" s="101">
        <v>0.79255072463768106</v>
      </c>
      <c r="CL221" s="101">
        <v>3.3165616797900303E-2</v>
      </c>
      <c r="CM221" s="101">
        <v>-0.8160820798514391</v>
      </c>
      <c r="CN221" s="101">
        <v>-0.36515949656750601</v>
      </c>
      <c r="CO221" s="101">
        <v>-0.411677689243028</v>
      </c>
      <c r="CP221" s="101">
        <v>3.96438333333333</v>
      </c>
      <c r="CQ221" s="101">
        <v>0.16748214285714302</v>
      </c>
      <c r="CR221" s="101">
        <v>-0.88298861003861007</v>
      </c>
      <c r="CS221" s="101">
        <v>0</v>
      </c>
      <c r="CT221" s="98">
        <v>-0.56597333333333322</v>
      </c>
      <c r="CU221" s="98">
        <v>5.4778133333333336</v>
      </c>
      <c r="CV221" s="98">
        <v>-1.1002084342232297</v>
      </c>
      <c r="CW221" s="98">
        <v>5.3574014728695358</v>
      </c>
      <c r="CX221" s="16" t="s">
        <v>84</v>
      </c>
      <c r="CY221" s="16" t="s">
        <v>85</v>
      </c>
      <c r="CZ221" s="98" t="b">
        <v>0</v>
      </c>
      <c r="DA221" s="98" t="b">
        <v>0</v>
      </c>
      <c r="DB221" s="98">
        <v>-0.97023999999999999</v>
      </c>
      <c r="DC221" s="98">
        <v>0.89444000000000001</v>
      </c>
      <c r="DD221" s="102">
        <v>0</v>
      </c>
      <c r="DE221" s="36">
        <v>1.6232335616168303</v>
      </c>
      <c r="DF221" s="36">
        <v>0.33910770154259717</v>
      </c>
      <c r="DG221" s="102">
        <v>1.2524904718898076</v>
      </c>
      <c r="DH221" s="16">
        <v>0</v>
      </c>
      <c r="DI221" s="16">
        <v>0</v>
      </c>
      <c r="DJ221" s="16" t="b">
        <v>0</v>
      </c>
      <c r="DK221" s="16" t="b">
        <v>1</v>
      </c>
    </row>
    <row r="222" spans="1:115" x14ac:dyDescent="0.2">
      <c r="A222" s="93" t="s">
        <v>321</v>
      </c>
      <c r="B222" s="16" t="s">
        <v>77</v>
      </c>
      <c r="C222" s="16" t="s">
        <v>78</v>
      </c>
      <c r="D222" s="16" t="s">
        <v>67</v>
      </c>
      <c r="E222" s="92" t="s">
        <v>98</v>
      </c>
      <c r="F222" s="36">
        <v>0.10460399999999999</v>
      </c>
      <c r="G222" s="36">
        <v>8.8433333333333322E-2</v>
      </c>
      <c r="H222" s="36">
        <v>3.8405333333333333E-2</v>
      </c>
      <c r="I222" s="36">
        <v>0.11117333333333333</v>
      </c>
      <c r="J222" s="36">
        <v>1.3644E-2</v>
      </c>
      <c r="K222" s="36">
        <v>2.7288E-2</v>
      </c>
      <c r="L222" s="36">
        <v>3.1836000000000003E-2</v>
      </c>
      <c r="M222" s="36">
        <v>0.11066799999999999</v>
      </c>
      <c r="N222" s="36">
        <v>9.6013333333333332E-3</v>
      </c>
      <c r="O222" s="36">
        <v>-7.0746666666666675E-3</v>
      </c>
      <c r="P222" s="36">
        <v>0</v>
      </c>
      <c r="Q222" s="36">
        <v>1.516E-3</v>
      </c>
      <c r="R222" s="94">
        <v>4.8052606060606066E-2</v>
      </c>
      <c r="S222" s="94">
        <v>8.4222222222222207E-4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6.8725333333333324E-3</v>
      </c>
      <c r="AA222" s="7">
        <v>7.2848853333333338E-2</v>
      </c>
      <c r="AB222" s="7">
        <v>0</v>
      </c>
      <c r="AC222" s="95">
        <v>7.9721386666666672E-2</v>
      </c>
      <c r="AD222" s="95">
        <v>7.2848853333333338E-2</v>
      </c>
      <c r="AE222" s="95">
        <v>0</v>
      </c>
      <c r="AF222" s="95">
        <v>6.8725333333333324E-3</v>
      </c>
      <c r="AG222" s="96">
        <v>7.9721386666666672E-2</v>
      </c>
      <c r="AH222" s="96">
        <v>0.55622267142428283</v>
      </c>
      <c r="AI222" s="96">
        <v>0.76609692797960494</v>
      </c>
      <c r="AJ222" s="96">
        <v>3.5124821414913945</v>
      </c>
      <c r="AK222" s="96">
        <v>4.2785790694709993</v>
      </c>
      <c r="AL222" s="96">
        <v>4.528565632551082E-2</v>
      </c>
      <c r="AM222" s="97">
        <v>0.31818879603932004</v>
      </c>
      <c r="AN222" s="97">
        <v>0.5053333333333333</v>
      </c>
      <c r="AO222" s="36">
        <v>1.516E-3</v>
      </c>
      <c r="AP222" s="36">
        <v>6.9230666666666663E-2</v>
      </c>
      <c r="AQ222" s="36">
        <v>4.2429802592133102E-2</v>
      </c>
      <c r="AR222" s="36">
        <v>5.0912101902647736E-2</v>
      </c>
      <c r="AS222" s="36">
        <v>6.7526616059604957E-2</v>
      </c>
      <c r="AT222" s="36">
        <v>6.3166666666666663E-2</v>
      </c>
      <c r="AU222" s="36">
        <v>0.10617627321198171</v>
      </c>
      <c r="AV222" s="36">
        <v>5.7967924727407229E-2</v>
      </c>
      <c r="AW222" s="36">
        <v>7.0959619290573678E-2</v>
      </c>
      <c r="AX222" s="36">
        <v>5.8801174974932556E-2</v>
      </c>
      <c r="AY222" s="36">
        <v>6.4554562347280339E-2</v>
      </c>
      <c r="AZ222" s="36">
        <v>6.4401344034866345E-2</v>
      </c>
      <c r="BA222" s="36">
        <v>8.0440090289863764E-2</v>
      </c>
      <c r="BB222" s="36">
        <v>6.3823114502559619E-2</v>
      </c>
      <c r="BC222" s="98">
        <v>0.11166046925879977</v>
      </c>
      <c r="BD222" s="99">
        <v>0.78066857060051764</v>
      </c>
      <c r="BE222" s="100">
        <v>0</v>
      </c>
      <c r="BF222" s="100">
        <v>0</v>
      </c>
      <c r="BG222" s="100">
        <v>0.29689344000000001</v>
      </c>
      <c r="BH222" s="100">
        <v>0</v>
      </c>
      <c r="BI222" s="100">
        <v>3.7111680000000001E-2</v>
      </c>
      <c r="BJ222" s="100">
        <v>0</v>
      </c>
      <c r="BK222" s="100">
        <v>7.6305333333333336E-2</v>
      </c>
      <c r="BL222" s="100">
        <v>1.7181333333333333E-2</v>
      </c>
      <c r="BM222" s="100">
        <v>0.150084</v>
      </c>
      <c r="BN222" s="100">
        <v>0</v>
      </c>
      <c r="BO222" s="100">
        <v>0</v>
      </c>
      <c r="BP222" s="100">
        <v>0.33400511999999993</v>
      </c>
      <c r="BQ222" s="100">
        <v>0</v>
      </c>
      <c r="BR222" s="100">
        <v>0</v>
      </c>
      <c r="BS222" s="100">
        <v>0.29689344000000001</v>
      </c>
      <c r="BT222" s="100">
        <v>0</v>
      </c>
      <c r="BU222" s="100">
        <v>3.7111680000000001E-2</v>
      </c>
      <c r="BV222" s="101">
        <v>0.58107585139318896</v>
      </c>
      <c r="BW222" s="101">
        <v>0.68467852257182005</v>
      </c>
      <c r="BX222" s="101">
        <v>0.50396533613445404</v>
      </c>
      <c r="BY222" s="101">
        <v>0.45172022512708798</v>
      </c>
      <c r="BZ222" s="101">
        <v>0</v>
      </c>
      <c r="CA222" s="101">
        <v>8.8382352941176509E-2</v>
      </c>
      <c r="CB222" s="101">
        <v>0</v>
      </c>
      <c r="CC222" s="101">
        <v>0.47208165875045699</v>
      </c>
      <c r="CD222" s="101">
        <v>0</v>
      </c>
      <c r="CE222" s="101">
        <v>0</v>
      </c>
      <c r="CF222" s="101">
        <v>0</v>
      </c>
      <c r="CG222" s="101">
        <v>0</v>
      </c>
      <c r="CH222" s="101">
        <v>-0.41892414860681099</v>
      </c>
      <c r="CI222" s="101">
        <v>-0.31532147742818101</v>
      </c>
      <c r="CJ222" s="101">
        <v>0.49603466386554601</v>
      </c>
      <c r="CK222" s="101">
        <v>-0.54827977487291202</v>
      </c>
      <c r="CL222" s="101">
        <v>3.7919117647058802</v>
      </c>
      <c r="CM222" s="101">
        <v>0.91161764705882409</v>
      </c>
      <c r="CN222" s="101">
        <v>1.9022378516623999</v>
      </c>
      <c r="CO222" s="101">
        <v>-0.52791834124954296</v>
      </c>
      <c r="CP222" s="101">
        <v>4.6745798319327703</v>
      </c>
      <c r="CQ222" s="101" t="s">
        <v>73</v>
      </c>
      <c r="CR222" s="101" t="s">
        <v>73</v>
      </c>
      <c r="CS222" s="101">
        <v>0</v>
      </c>
      <c r="CT222" s="98">
        <v>3.416053333333341E-3</v>
      </c>
      <c r="CU222" s="98">
        <v>-3.9013749258799767E-2</v>
      </c>
      <c r="CV222" s="98">
        <v>0.4471189333333333</v>
      </c>
      <c r="CW222" s="98">
        <v>-6.4110562726271622E-2</v>
      </c>
      <c r="CX222" s="16" t="s">
        <v>84</v>
      </c>
      <c r="CY222" s="16" t="s">
        <v>85</v>
      </c>
      <c r="CZ222" s="98" t="b">
        <v>0</v>
      </c>
      <c r="DA222" s="98" t="b">
        <v>0</v>
      </c>
      <c r="DB222" s="98">
        <v>-3.4564799999999927E-3</v>
      </c>
      <c r="DC222" s="98">
        <v>3.618186666666667E-3</v>
      </c>
      <c r="DD222" s="102">
        <v>0.90728476821192061</v>
      </c>
      <c r="DE222" s="36">
        <v>4.4268593266168201E-2</v>
      </c>
      <c r="DF222" s="36">
        <v>1.4614332102208747E-2</v>
      </c>
      <c r="DG222" s="102">
        <v>0.27395261472828847</v>
      </c>
      <c r="DH222" s="16">
        <v>0</v>
      </c>
      <c r="DI222" s="16">
        <v>0</v>
      </c>
      <c r="DJ222" s="16" t="b">
        <v>0</v>
      </c>
      <c r="DK222" s="16" t="b">
        <v>1</v>
      </c>
    </row>
    <row r="223" spans="1:115" x14ac:dyDescent="0.2">
      <c r="A223" s="93" t="s">
        <v>322</v>
      </c>
      <c r="B223" s="16" t="s">
        <v>77</v>
      </c>
      <c r="C223" s="16" t="s">
        <v>66</v>
      </c>
      <c r="D223" s="16" t="s">
        <v>67</v>
      </c>
      <c r="E223" s="92" t="s">
        <v>98</v>
      </c>
      <c r="F223" s="36">
        <v>0</v>
      </c>
      <c r="G223" s="36">
        <v>0</v>
      </c>
      <c r="H223" s="36">
        <v>4.9017333333333326</v>
      </c>
      <c r="I223" s="36">
        <v>0</v>
      </c>
      <c r="J223" s="36">
        <v>0</v>
      </c>
      <c r="K223" s="36">
        <v>0</v>
      </c>
      <c r="L223" s="36">
        <v>0</v>
      </c>
      <c r="M223" s="36">
        <v>0</v>
      </c>
      <c r="N223" s="36">
        <v>0</v>
      </c>
      <c r="O223" s="36">
        <v>0</v>
      </c>
      <c r="P223" s="36">
        <v>0</v>
      </c>
      <c r="Q223" s="36">
        <v>0</v>
      </c>
      <c r="R223" s="94">
        <v>0.44561212121212113</v>
      </c>
      <c r="S223" s="94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95">
        <v>0</v>
      </c>
      <c r="AD223" s="95">
        <v>0</v>
      </c>
      <c r="AE223" s="95">
        <v>0</v>
      </c>
      <c r="AF223" s="95">
        <v>0</v>
      </c>
      <c r="AG223" s="96">
        <v>0</v>
      </c>
      <c r="AH223" s="96">
        <v>0</v>
      </c>
      <c r="AI223" s="96">
        <v>0</v>
      </c>
      <c r="AJ223" s="96">
        <v>0</v>
      </c>
      <c r="AK223" s="96">
        <v>0</v>
      </c>
      <c r="AL223" s="96">
        <v>2.5032261439545174</v>
      </c>
      <c r="AM223" s="97">
        <v>3.5730779626622282</v>
      </c>
      <c r="AN223" s="97">
        <v>0</v>
      </c>
      <c r="AO223" s="36">
        <v>0</v>
      </c>
      <c r="AP223" s="36">
        <v>0</v>
      </c>
      <c r="AQ223" s="36">
        <v>0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0</v>
      </c>
      <c r="AY223" s="36">
        <v>0</v>
      </c>
      <c r="AZ223" s="36">
        <v>0</v>
      </c>
      <c r="BA223" s="36">
        <v>0</v>
      </c>
      <c r="BB223" s="36">
        <v>0</v>
      </c>
      <c r="BC223" s="98">
        <v>0</v>
      </c>
      <c r="BD223" s="99">
        <v>0</v>
      </c>
      <c r="BE223" s="100">
        <v>0</v>
      </c>
      <c r="BF223" s="100">
        <v>0</v>
      </c>
      <c r="BG223" s="100">
        <v>0</v>
      </c>
      <c r="BH223" s="100">
        <v>0</v>
      </c>
      <c r="BI223" s="100">
        <v>0</v>
      </c>
      <c r="BJ223" s="100">
        <v>0</v>
      </c>
      <c r="BK223" s="100">
        <v>0</v>
      </c>
      <c r="BL223" s="100">
        <v>0</v>
      </c>
      <c r="BM223" s="100">
        <v>0</v>
      </c>
      <c r="BN223" s="100">
        <v>0</v>
      </c>
      <c r="BO223" s="100">
        <v>0</v>
      </c>
      <c r="BP223" s="100">
        <v>0</v>
      </c>
      <c r="BQ223" s="100">
        <v>0</v>
      </c>
      <c r="BR223" s="100">
        <v>0</v>
      </c>
      <c r="BS223" s="100">
        <v>0</v>
      </c>
      <c r="BT223" s="100">
        <v>0</v>
      </c>
      <c r="BU223" s="100">
        <v>0</v>
      </c>
      <c r="BV223" s="101">
        <v>0</v>
      </c>
      <c r="BW223" s="101">
        <v>0</v>
      </c>
      <c r="BX223" s="101">
        <v>0.82474226804123707</v>
      </c>
      <c r="BY223" s="101">
        <v>1</v>
      </c>
      <c r="BZ223" s="101">
        <v>0</v>
      </c>
      <c r="CA223" s="101">
        <v>1</v>
      </c>
      <c r="CB223" s="101">
        <v>1</v>
      </c>
      <c r="CC223" s="101">
        <v>1</v>
      </c>
      <c r="CD223" s="101">
        <v>0</v>
      </c>
      <c r="CE223" s="101">
        <v>0</v>
      </c>
      <c r="CF223" s="101">
        <v>1</v>
      </c>
      <c r="CG223" s="101">
        <v>0</v>
      </c>
      <c r="CH223" s="101" t="s">
        <v>73</v>
      </c>
      <c r="CI223" s="101" t="s">
        <v>73</v>
      </c>
      <c r="CJ223" s="101">
        <v>-0.17525773195876301</v>
      </c>
      <c r="CK223" s="101" t="s">
        <v>73</v>
      </c>
      <c r="CL223" s="101" t="s">
        <v>73</v>
      </c>
      <c r="CM223" s="101" t="s">
        <v>73</v>
      </c>
      <c r="CN223" s="101" t="s">
        <v>73</v>
      </c>
      <c r="CO223" s="101" t="s">
        <v>73</v>
      </c>
      <c r="CP223" s="101" t="s">
        <v>73</v>
      </c>
      <c r="CQ223" s="101" t="s">
        <v>73</v>
      </c>
      <c r="CR223" s="101" t="s">
        <v>73</v>
      </c>
      <c r="CS223" s="101">
        <v>0</v>
      </c>
      <c r="CT223" s="98">
        <v>0</v>
      </c>
      <c r="CU223" s="98">
        <v>0</v>
      </c>
      <c r="CV223" s="98">
        <v>0</v>
      </c>
      <c r="CW223" s="98">
        <v>0</v>
      </c>
      <c r="CX223" s="16" t="s">
        <v>91</v>
      </c>
      <c r="CY223" s="16" t="s">
        <v>92</v>
      </c>
      <c r="CZ223" s="98" t="b">
        <v>0</v>
      </c>
      <c r="DA223" s="98" t="b">
        <v>1</v>
      </c>
      <c r="DB223" s="98">
        <v>0</v>
      </c>
      <c r="DC223" s="98">
        <v>0</v>
      </c>
      <c r="DD223" s="102" t="s">
        <v>75</v>
      </c>
      <c r="DE223" s="36">
        <v>1.354767524087062</v>
      </c>
      <c r="DF223" s="36">
        <v>0</v>
      </c>
      <c r="DG223" s="102">
        <v>0</v>
      </c>
      <c r="DH223" s="16">
        <v>0</v>
      </c>
      <c r="DI223" s="16">
        <v>0</v>
      </c>
      <c r="DJ223" s="16" t="b">
        <v>0</v>
      </c>
      <c r="DK223" s="16" t="b">
        <v>0</v>
      </c>
    </row>
    <row r="224" spans="1:115" x14ac:dyDescent="0.2">
      <c r="A224" s="93" t="s">
        <v>323</v>
      </c>
      <c r="B224" s="16" t="s">
        <v>77</v>
      </c>
      <c r="C224" s="16" t="s">
        <v>66</v>
      </c>
      <c r="D224" s="16" t="s">
        <v>156</v>
      </c>
      <c r="E224" s="92" t="s">
        <v>98</v>
      </c>
      <c r="F224" s="36">
        <v>0</v>
      </c>
      <c r="G224" s="36">
        <v>0</v>
      </c>
      <c r="H224" s="36">
        <v>0</v>
      </c>
      <c r="I224" s="36">
        <v>0</v>
      </c>
      <c r="J224" s="36">
        <v>0</v>
      </c>
      <c r="K224" s="36">
        <v>9.4396266666666673</v>
      </c>
      <c r="L224" s="36">
        <v>0</v>
      </c>
      <c r="M224" s="36">
        <v>0</v>
      </c>
      <c r="N224" s="36">
        <v>0</v>
      </c>
      <c r="O224" s="36">
        <v>0</v>
      </c>
      <c r="P224" s="36">
        <v>0</v>
      </c>
      <c r="Q224" s="36">
        <v>0</v>
      </c>
      <c r="R224" s="94">
        <v>0.85814787878787879</v>
      </c>
      <c r="S224" s="94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95">
        <v>0</v>
      </c>
      <c r="AD224" s="95">
        <v>0</v>
      </c>
      <c r="AE224" s="95">
        <v>0</v>
      </c>
      <c r="AF224" s="95">
        <v>0</v>
      </c>
      <c r="AG224" s="96">
        <v>0</v>
      </c>
      <c r="AH224" s="96">
        <v>0</v>
      </c>
      <c r="AI224" s="96">
        <v>0</v>
      </c>
      <c r="AJ224" s="96">
        <v>0</v>
      </c>
      <c r="AK224" s="96">
        <v>0</v>
      </c>
      <c r="AL224" s="96">
        <v>0</v>
      </c>
      <c r="AM224" s="97">
        <v>1.6047777280615663</v>
      </c>
      <c r="AN224" s="97">
        <v>0</v>
      </c>
      <c r="AO224" s="36">
        <v>0</v>
      </c>
      <c r="AP224" s="36">
        <v>0</v>
      </c>
      <c r="AQ224" s="36">
        <v>0</v>
      </c>
      <c r="AR224" s="36">
        <v>0</v>
      </c>
      <c r="AS224" s="36">
        <v>0</v>
      </c>
      <c r="AT224" s="36">
        <v>0</v>
      </c>
      <c r="AU224" s="36">
        <v>0</v>
      </c>
      <c r="AV224" s="36">
        <v>0</v>
      </c>
      <c r="AW224" s="36">
        <v>0</v>
      </c>
      <c r="AX224" s="36">
        <v>0</v>
      </c>
      <c r="AY224" s="36">
        <v>0</v>
      </c>
      <c r="AZ224" s="36">
        <v>0</v>
      </c>
      <c r="BA224" s="36">
        <v>0</v>
      </c>
      <c r="BB224" s="36">
        <v>0</v>
      </c>
      <c r="BC224" s="98">
        <v>0</v>
      </c>
      <c r="BD224" s="99">
        <v>0</v>
      </c>
      <c r="BE224" s="100">
        <v>0</v>
      </c>
      <c r="BF224" s="100">
        <v>0</v>
      </c>
      <c r="BG224" s="100">
        <v>0</v>
      </c>
      <c r="BH224" s="100">
        <v>0</v>
      </c>
      <c r="BI224" s="100">
        <v>0</v>
      </c>
      <c r="BJ224" s="100">
        <v>0</v>
      </c>
      <c r="BK224" s="100">
        <v>0</v>
      </c>
      <c r="BL224" s="100">
        <v>0</v>
      </c>
      <c r="BM224" s="100">
        <v>0</v>
      </c>
      <c r="BN224" s="100">
        <v>0</v>
      </c>
      <c r="BO224" s="100">
        <v>0</v>
      </c>
      <c r="BP224" s="100">
        <v>0</v>
      </c>
      <c r="BQ224" s="100">
        <v>0</v>
      </c>
      <c r="BR224" s="100">
        <v>0</v>
      </c>
      <c r="BS224" s="100">
        <v>0</v>
      </c>
      <c r="BT224" s="100">
        <v>0</v>
      </c>
      <c r="BU224" s="100">
        <v>0</v>
      </c>
      <c r="BV224" s="101">
        <v>0</v>
      </c>
      <c r="BW224" s="101">
        <v>0</v>
      </c>
      <c r="BX224" s="101">
        <v>0</v>
      </c>
      <c r="BY224" s="101">
        <v>1</v>
      </c>
      <c r="BZ224" s="101">
        <v>0</v>
      </c>
      <c r="CA224" s="101">
        <v>0</v>
      </c>
      <c r="CB224" s="101">
        <v>0</v>
      </c>
      <c r="CC224" s="101">
        <v>1</v>
      </c>
      <c r="CD224" s="101">
        <v>1</v>
      </c>
      <c r="CE224" s="101">
        <v>1</v>
      </c>
      <c r="CF224" s="101">
        <v>1</v>
      </c>
      <c r="CG224" s="101">
        <v>0</v>
      </c>
      <c r="CH224" s="101" t="s">
        <v>73</v>
      </c>
      <c r="CI224" s="101" t="s">
        <v>73</v>
      </c>
      <c r="CJ224" s="101" t="s">
        <v>73</v>
      </c>
      <c r="CK224" s="101" t="s">
        <v>73</v>
      </c>
      <c r="CL224" s="101" t="s">
        <v>73</v>
      </c>
      <c r="CM224" s="101">
        <v>-1</v>
      </c>
      <c r="CN224" s="101" t="s">
        <v>73</v>
      </c>
      <c r="CO224" s="101" t="s">
        <v>73</v>
      </c>
      <c r="CP224" s="101" t="s">
        <v>73</v>
      </c>
      <c r="CQ224" s="101" t="s">
        <v>73</v>
      </c>
      <c r="CR224" s="101" t="s">
        <v>73</v>
      </c>
      <c r="CS224" s="101">
        <v>0</v>
      </c>
      <c r="CT224" s="98">
        <v>0</v>
      </c>
      <c r="CU224" s="98">
        <v>0</v>
      </c>
      <c r="CV224" s="98">
        <v>0</v>
      </c>
      <c r="CW224" s="98">
        <v>0</v>
      </c>
      <c r="CY224" s="16" t="s">
        <v>74</v>
      </c>
      <c r="CZ224" s="98" t="b">
        <v>0</v>
      </c>
      <c r="DA224" s="98" t="b">
        <v>0</v>
      </c>
      <c r="DB224" s="98">
        <v>0</v>
      </c>
      <c r="DC224" s="98">
        <v>0</v>
      </c>
      <c r="DD224" s="102" t="s">
        <v>75</v>
      </c>
      <c r="DE224" s="36">
        <v>2.6089749845305481</v>
      </c>
      <c r="DF224" s="36">
        <v>0</v>
      </c>
      <c r="DG224" s="102">
        <v>0</v>
      </c>
      <c r="DH224" s="16">
        <v>0</v>
      </c>
      <c r="DI224" s="16">
        <v>0</v>
      </c>
      <c r="DJ224" s="16" t="b">
        <v>0</v>
      </c>
      <c r="DK224" s="16" t="b">
        <v>0</v>
      </c>
    </row>
    <row r="225" spans="1:115" x14ac:dyDescent="0.2">
      <c r="A225" s="93" t="s">
        <v>324</v>
      </c>
      <c r="B225" s="16" t="s">
        <v>77</v>
      </c>
      <c r="C225" s="16" t="s">
        <v>101</v>
      </c>
      <c r="D225" s="16" t="s">
        <v>67</v>
      </c>
      <c r="E225" s="92" t="s">
        <v>98</v>
      </c>
      <c r="F225" s="36">
        <v>0.67714666666666679</v>
      </c>
      <c r="G225" s="36">
        <v>1.8899466666666669</v>
      </c>
      <c r="H225" s="36">
        <v>0.90959999999999996</v>
      </c>
      <c r="I225" s="36">
        <v>1.6878133333333334</v>
      </c>
      <c r="J225" s="36">
        <v>1.3239733333333334</v>
      </c>
      <c r="K225" s="36">
        <v>0.69735999999999998</v>
      </c>
      <c r="L225" s="36">
        <v>0</v>
      </c>
      <c r="M225" s="36">
        <v>1.5867466666666665</v>
      </c>
      <c r="N225" s="36">
        <v>4.355973333333333</v>
      </c>
      <c r="O225" s="36">
        <v>0.32341333333333333</v>
      </c>
      <c r="P225" s="36">
        <v>6.0538933333333338</v>
      </c>
      <c r="Q225" s="36">
        <v>0.51544000000000001</v>
      </c>
      <c r="R225" s="94">
        <v>1.7732606060606058</v>
      </c>
      <c r="S225" s="94">
        <v>3.5777600000000005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95">
        <v>0</v>
      </c>
      <c r="AD225" s="95">
        <v>0</v>
      </c>
      <c r="AE225" s="95">
        <v>0</v>
      </c>
      <c r="AF225" s="95">
        <v>0</v>
      </c>
      <c r="AG225" s="96">
        <v>0</v>
      </c>
      <c r="AH225" s="96">
        <v>0</v>
      </c>
      <c r="AI225" s="96">
        <v>0</v>
      </c>
      <c r="AJ225" s="96">
        <v>0</v>
      </c>
      <c r="AK225" s="96">
        <v>0</v>
      </c>
      <c r="AL225" s="96">
        <v>1.5615361177617115</v>
      </c>
      <c r="AM225" s="97">
        <v>3.4842193158022621</v>
      </c>
      <c r="AN225" s="97">
        <v>0</v>
      </c>
      <c r="AO225" s="36">
        <v>0.51544000000000001</v>
      </c>
      <c r="AP225" s="36">
        <v>1.0980693233997796</v>
      </c>
      <c r="AQ225" s="36">
        <v>4.0731551613563779</v>
      </c>
      <c r="AR225" s="36">
        <v>1.7724783161305884</v>
      </c>
      <c r="AS225" s="36">
        <v>1.9285139080853644</v>
      </c>
      <c r="AT225" s="36">
        <v>4.7147234147172865</v>
      </c>
      <c r="AU225" s="36">
        <v>2.4343659715913875</v>
      </c>
      <c r="AV225" s="36">
        <v>1.7605540868178553</v>
      </c>
      <c r="AW225" s="36">
        <v>1.0106666666666666</v>
      </c>
      <c r="AX225" s="36">
        <v>2.7169322458512553</v>
      </c>
      <c r="AY225" s="36">
        <v>0.75505097500537055</v>
      </c>
      <c r="AZ225" s="36">
        <v>1.7773787283013376</v>
      </c>
      <c r="BA225" s="36">
        <v>0.75340156342751874</v>
      </c>
      <c r="BB225" s="36">
        <v>0.64825072360715197</v>
      </c>
      <c r="BC225" s="98">
        <v>5.1712244847561575</v>
      </c>
      <c r="BD225" s="99">
        <v>25.443541084957943</v>
      </c>
      <c r="BE225" s="100">
        <v>0</v>
      </c>
      <c r="BF225" s="100">
        <v>0</v>
      </c>
      <c r="BG225" s="100">
        <v>0</v>
      </c>
      <c r="BH225" s="100">
        <v>15.16</v>
      </c>
      <c r="BI225" s="100">
        <v>0</v>
      </c>
      <c r="BJ225" s="100">
        <v>0</v>
      </c>
      <c r="BK225" s="100">
        <v>5.0533333333333333E-2</v>
      </c>
      <c r="BL225" s="100">
        <v>0</v>
      </c>
      <c r="BM225" s="100">
        <v>0.10106666666666667</v>
      </c>
      <c r="BN225" s="100">
        <v>7.8730933333333333</v>
      </c>
      <c r="BO225" s="100">
        <v>0</v>
      </c>
      <c r="BP225" s="100">
        <v>0</v>
      </c>
      <c r="BQ225" s="100">
        <v>0</v>
      </c>
      <c r="BR225" s="100">
        <v>0</v>
      </c>
      <c r="BS225" s="100">
        <v>0</v>
      </c>
      <c r="BT225" s="100">
        <v>0</v>
      </c>
      <c r="BU225" s="100">
        <v>0</v>
      </c>
      <c r="BV225" s="101">
        <v>0</v>
      </c>
      <c r="BW225" s="101">
        <v>0.31955588235294102</v>
      </c>
      <c r="BX225" s="101">
        <v>0.63549999999999995</v>
      </c>
      <c r="BY225" s="101">
        <v>0.30673802395209598</v>
      </c>
      <c r="BZ225" s="101">
        <v>0.37691337579617801</v>
      </c>
      <c r="CA225" s="101">
        <v>0.57223602941176499</v>
      </c>
      <c r="CB225" s="101">
        <v>0</v>
      </c>
      <c r="CC225" s="101">
        <v>0.48265668789808897</v>
      </c>
      <c r="CD225" s="101">
        <v>0.74375679156908603</v>
      </c>
      <c r="CE225" s="101">
        <v>0</v>
      </c>
      <c r="CF225" s="101">
        <v>0.12942128547579299</v>
      </c>
      <c r="CG225" s="101">
        <v>0</v>
      </c>
      <c r="CH225" s="101">
        <v>3.4739843283582097</v>
      </c>
      <c r="CI225" s="101">
        <v>-0.68044411764705903</v>
      </c>
      <c r="CJ225" s="101">
        <v>-0.36450000000000005</v>
      </c>
      <c r="CK225" s="101">
        <v>-0.69326197604790396</v>
      </c>
      <c r="CL225" s="101">
        <v>-0.62308662420382199</v>
      </c>
      <c r="CM225" s="101">
        <v>0.42776397058823501</v>
      </c>
      <c r="CN225" s="101" t="s">
        <v>73</v>
      </c>
      <c r="CO225" s="101">
        <v>-0.51734331210191098</v>
      </c>
      <c r="CP225" s="101">
        <v>-0.25624320843091303</v>
      </c>
      <c r="CQ225" s="101">
        <v>4.3294812499999997</v>
      </c>
      <c r="CR225" s="101">
        <v>-0.87057871452420699</v>
      </c>
      <c r="CS225" s="101">
        <v>0</v>
      </c>
      <c r="CT225" s="98">
        <v>-1.0980693233997796</v>
      </c>
      <c r="CU225" s="98">
        <v>-5.1712244847561575</v>
      </c>
      <c r="CV225" s="98">
        <v>-2.870547639530368</v>
      </c>
      <c r="CW225" s="98">
        <v>6.1888373432668873</v>
      </c>
      <c r="CX225" s="16" t="s">
        <v>84</v>
      </c>
      <c r="CY225" s="16" t="s">
        <v>85</v>
      </c>
      <c r="CZ225" s="98" t="b">
        <v>0</v>
      </c>
      <c r="DA225" s="98" t="b">
        <v>1</v>
      </c>
      <c r="DB225" s="98">
        <v>-5.0533333333333333E-2</v>
      </c>
      <c r="DC225" s="98">
        <v>-1.0980693233997796</v>
      </c>
      <c r="DD225" s="102">
        <v>21.729604025061601</v>
      </c>
      <c r="DE225" s="36">
        <v>1.7091299619859297</v>
      </c>
      <c r="DF225" s="36">
        <v>1.216353453419184</v>
      </c>
      <c r="DG225" s="102">
        <v>0</v>
      </c>
      <c r="DH225" s="16">
        <v>0</v>
      </c>
      <c r="DI225" s="16">
        <v>0</v>
      </c>
      <c r="DJ225" s="16" t="b">
        <v>0</v>
      </c>
      <c r="DK225" s="16" t="b">
        <v>1</v>
      </c>
    </row>
    <row r="226" spans="1:115" x14ac:dyDescent="0.2">
      <c r="A226" s="93" t="s">
        <v>325</v>
      </c>
      <c r="B226" s="16" t="s">
        <v>77</v>
      </c>
      <c r="C226" s="16" t="s">
        <v>66</v>
      </c>
      <c r="D226" s="16" t="s">
        <v>67</v>
      </c>
      <c r="E226" s="92" t="s">
        <v>98</v>
      </c>
      <c r="F226" s="36">
        <v>4.63896</v>
      </c>
      <c r="G226" s="36">
        <v>1.1622666666666666</v>
      </c>
      <c r="H226" s="36">
        <v>0.58618666666666663</v>
      </c>
      <c r="I226" s="36">
        <v>0.70746666666666658</v>
      </c>
      <c r="J226" s="36">
        <v>0.76810666666666672</v>
      </c>
      <c r="K226" s="36">
        <v>8.9342933333333345</v>
      </c>
      <c r="L226" s="36">
        <v>1.4149333333333332</v>
      </c>
      <c r="M226" s="36">
        <v>1.1622666666666666</v>
      </c>
      <c r="N226" s="36">
        <v>0.9904533333333333</v>
      </c>
      <c r="O226" s="36">
        <v>1.3441866666666666</v>
      </c>
      <c r="P226" s="36">
        <v>3.5676533333333329</v>
      </c>
      <c r="Q226" s="36">
        <v>1.8394133333333333</v>
      </c>
      <c r="R226" s="94">
        <v>2.2978884848484848</v>
      </c>
      <c r="S226" s="94">
        <v>1.9674311111111109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4.21448</v>
      </c>
      <c r="AB226" s="7">
        <v>0</v>
      </c>
      <c r="AC226" s="95">
        <v>4.21448</v>
      </c>
      <c r="AD226" s="95">
        <v>4.21448</v>
      </c>
      <c r="AE226" s="95">
        <v>0</v>
      </c>
      <c r="AF226" s="95">
        <v>0</v>
      </c>
      <c r="AG226" s="96">
        <v>4.21448</v>
      </c>
      <c r="AH226" s="96">
        <v>1.06802694551558</v>
      </c>
      <c r="AI226" s="96">
        <v>0.92681487405037988</v>
      </c>
      <c r="AJ226" s="96">
        <v>0</v>
      </c>
      <c r="AK226" s="96">
        <v>0.92681487405037988</v>
      </c>
      <c r="AL226" s="96">
        <v>3.7205363864006302</v>
      </c>
      <c r="AM226" s="97">
        <v>7.8745141582076643</v>
      </c>
      <c r="AN226" s="97">
        <v>0.5053333333333333</v>
      </c>
      <c r="AO226" s="36">
        <v>1.8394133333333333</v>
      </c>
      <c r="AP226" s="36">
        <v>0</v>
      </c>
      <c r="AQ226" s="36">
        <v>1.3863373450845387</v>
      </c>
      <c r="AR226" s="36">
        <v>1.5125189702372879</v>
      </c>
      <c r="AS226" s="36">
        <v>1.5723390980056053</v>
      </c>
      <c r="AT226" s="36">
        <v>1.77910625660947</v>
      </c>
      <c r="AU226" s="36">
        <v>1.8366296221955121</v>
      </c>
      <c r="AV226" s="36">
        <v>10.617919991502184</v>
      </c>
      <c r="AW226" s="36">
        <v>2.532177374219803</v>
      </c>
      <c r="AX226" s="36">
        <v>2.2604790335853147</v>
      </c>
      <c r="AY226" s="36">
        <v>0.7005127052849508</v>
      </c>
      <c r="AZ226" s="36">
        <v>0.71076264685077795</v>
      </c>
      <c r="BA226" s="36">
        <v>0.55631662692515393</v>
      </c>
      <c r="BB226" s="36">
        <v>0.45777059313432583</v>
      </c>
      <c r="BC226" s="98">
        <v>1.3863373450845387</v>
      </c>
      <c r="BD226" s="99">
        <v>21.708390263634929</v>
      </c>
      <c r="BE226" s="100">
        <v>0</v>
      </c>
      <c r="BF226" s="100">
        <v>0</v>
      </c>
      <c r="BG226" s="100">
        <v>5.0533333333333337</v>
      </c>
      <c r="BH226" s="100">
        <v>0</v>
      </c>
      <c r="BI226" s="100">
        <v>0</v>
      </c>
      <c r="BJ226" s="100">
        <v>0</v>
      </c>
      <c r="BK226" s="100">
        <v>3.7293599999999998</v>
      </c>
      <c r="BL226" s="100">
        <v>0</v>
      </c>
      <c r="BM226" s="100">
        <v>0</v>
      </c>
      <c r="BN226" s="100">
        <v>0</v>
      </c>
      <c r="BO226" s="100">
        <v>0</v>
      </c>
      <c r="BP226" s="100">
        <v>0</v>
      </c>
      <c r="BQ226" s="100">
        <v>0</v>
      </c>
      <c r="BR226" s="100">
        <v>0</v>
      </c>
      <c r="BS226" s="100">
        <v>0</v>
      </c>
      <c r="BT226" s="100">
        <v>0</v>
      </c>
      <c r="BU226" s="100">
        <v>0</v>
      </c>
      <c r="BV226" s="101">
        <v>0.52287581699346397</v>
      </c>
      <c r="BW226" s="101">
        <v>0</v>
      </c>
      <c r="BX226" s="101">
        <v>0.4375</v>
      </c>
      <c r="BY226" s="101">
        <v>0</v>
      </c>
      <c r="BZ226" s="101">
        <v>0</v>
      </c>
      <c r="CA226" s="101">
        <v>0.21346001131221701</v>
      </c>
      <c r="CB226" s="101">
        <v>0.23048900709219899</v>
      </c>
      <c r="CC226" s="101">
        <v>0.58127826086956502</v>
      </c>
      <c r="CD226" s="101">
        <v>0</v>
      </c>
      <c r="CE226" s="101">
        <v>0.31578834586466198</v>
      </c>
      <c r="CF226" s="101">
        <v>0.53257616438356203</v>
      </c>
      <c r="CG226" s="101">
        <v>0</v>
      </c>
      <c r="CH226" s="101">
        <v>-0.47712418300653603</v>
      </c>
      <c r="CI226" s="101">
        <v>1</v>
      </c>
      <c r="CJ226" s="101">
        <v>0.5625</v>
      </c>
      <c r="CK226" s="101">
        <v>2.2917900000000002</v>
      </c>
      <c r="CL226" s="101">
        <v>1.6266605263157898</v>
      </c>
      <c r="CM226" s="101">
        <v>-0.78653998868778308</v>
      </c>
      <c r="CN226" s="101">
        <v>0.76951099290780112</v>
      </c>
      <c r="CO226" s="101">
        <v>-0.41872173913043498</v>
      </c>
      <c r="CP226" s="101">
        <v>1.1287989795918401</v>
      </c>
      <c r="CQ226" s="101">
        <v>0.68421165413533802</v>
      </c>
      <c r="CR226" s="101">
        <v>-0.46742383561643797</v>
      </c>
      <c r="CS226" s="101">
        <v>0</v>
      </c>
      <c r="CT226" s="98">
        <v>0.48512</v>
      </c>
      <c r="CU226" s="98">
        <v>-0.90121734508453855</v>
      </c>
      <c r="CV226" s="98">
        <v>4.025934363096046</v>
      </c>
      <c r="CW226" s="98">
        <v>-1.0872190980056053</v>
      </c>
      <c r="CX226" s="16" t="s">
        <v>69</v>
      </c>
      <c r="CY226" s="16" t="s">
        <v>70</v>
      </c>
      <c r="CZ226" s="98" t="b">
        <v>0</v>
      </c>
      <c r="DA226" s="98" t="b">
        <v>0</v>
      </c>
      <c r="DB226" s="98">
        <v>0.48512</v>
      </c>
      <c r="DC226" s="98">
        <v>4.21448</v>
      </c>
      <c r="DD226" s="102">
        <v>0</v>
      </c>
      <c r="DE226" s="36">
        <v>2.3292503320315601</v>
      </c>
      <c r="DF226" s="36">
        <v>2.5914836890521951</v>
      </c>
      <c r="DG226" s="102">
        <v>0.15236275918627951</v>
      </c>
      <c r="DH226" s="16">
        <v>0</v>
      </c>
      <c r="DI226" s="16">
        <v>0</v>
      </c>
      <c r="DJ226" s="16" t="b">
        <v>0</v>
      </c>
      <c r="DK226" s="16" t="b">
        <v>1</v>
      </c>
    </row>
    <row r="227" spans="1:115" x14ac:dyDescent="0.2">
      <c r="A227" s="93" t="s">
        <v>326</v>
      </c>
      <c r="B227" s="16" t="s">
        <v>77</v>
      </c>
      <c r="C227" s="16" t="s">
        <v>101</v>
      </c>
      <c r="D227" s="16" t="s">
        <v>67</v>
      </c>
      <c r="E227" s="92" t="s">
        <v>98</v>
      </c>
      <c r="F227" s="36">
        <v>2.1830400000000001</v>
      </c>
      <c r="G227" s="36">
        <v>1.9606933333333332</v>
      </c>
      <c r="H227" s="36">
        <v>4.1033066666666667</v>
      </c>
      <c r="I227" s="36">
        <v>0.44469333333333333</v>
      </c>
      <c r="J227" s="36">
        <v>1.3239733333333334</v>
      </c>
      <c r="K227" s="36">
        <v>2.7793333333333332</v>
      </c>
      <c r="L227" s="36">
        <v>0</v>
      </c>
      <c r="M227" s="36">
        <v>4.6288533333333328</v>
      </c>
      <c r="N227" s="36">
        <v>0.25266666666666665</v>
      </c>
      <c r="O227" s="36">
        <v>6.8017866666666666</v>
      </c>
      <c r="P227" s="36">
        <v>5.8113333333333337</v>
      </c>
      <c r="Q227" s="36">
        <v>3.032</v>
      </c>
      <c r="R227" s="94">
        <v>2.7536072727272729</v>
      </c>
      <c r="S227" s="94">
        <v>4.2885955555555553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1.5210533333333331</v>
      </c>
      <c r="AB227" s="7">
        <v>0</v>
      </c>
      <c r="AC227" s="95">
        <v>1.5210533333333331</v>
      </c>
      <c r="AD227" s="95">
        <v>0.9904533333333333</v>
      </c>
      <c r="AE227" s="95">
        <v>0</v>
      </c>
      <c r="AF227" s="95">
        <v>0.53060000000000007</v>
      </c>
      <c r="AG227" s="96">
        <v>1.5210533333333331</v>
      </c>
      <c r="AH227" s="96">
        <v>1.287589333333333</v>
      </c>
      <c r="AI227" s="96">
        <v>0.1817648759870982</v>
      </c>
      <c r="AJ227" s="96">
        <v>0</v>
      </c>
      <c r="AK227" s="96">
        <v>0.1817648759870982</v>
      </c>
      <c r="AL227" s="96">
        <v>2.4035869413576281</v>
      </c>
      <c r="AM227" s="97">
        <v>3.843786941357628</v>
      </c>
      <c r="AN227" s="97">
        <v>0</v>
      </c>
      <c r="AO227" s="36">
        <v>3.032</v>
      </c>
      <c r="AP227" s="36">
        <v>0</v>
      </c>
      <c r="AQ227" s="36">
        <v>0</v>
      </c>
      <c r="AR227" s="36">
        <v>0</v>
      </c>
      <c r="AS227" s="36">
        <v>0</v>
      </c>
      <c r="AT227" s="36">
        <v>2.5266666666666668</v>
      </c>
      <c r="AU227" s="36">
        <v>0</v>
      </c>
      <c r="AV227" s="36">
        <v>0</v>
      </c>
      <c r="AW227" s="36">
        <v>2.5266666666666668</v>
      </c>
      <c r="AX227" s="36">
        <v>0</v>
      </c>
      <c r="AY227" s="36">
        <v>0</v>
      </c>
      <c r="AZ227" s="36">
        <v>0</v>
      </c>
      <c r="BA227" s="36">
        <v>0</v>
      </c>
      <c r="BB227" s="36">
        <v>0</v>
      </c>
      <c r="BC227" s="98">
        <v>0</v>
      </c>
      <c r="BD227" s="99">
        <v>3.5322800000000001</v>
      </c>
      <c r="BE227" s="100">
        <v>0</v>
      </c>
      <c r="BF227" s="100">
        <v>0</v>
      </c>
      <c r="BG227" s="100">
        <v>0</v>
      </c>
      <c r="BH227" s="100">
        <v>0</v>
      </c>
      <c r="BI227" s="100">
        <v>0</v>
      </c>
      <c r="BJ227" s="100">
        <v>0</v>
      </c>
      <c r="BK227" s="100">
        <v>0</v>
      </c>
      <c r="BL227" s="100">
        <v>0</v>
      </c>
      <c r="BM227" s="100">
        <v>0</v>
      </c>
      <c r="BN227" s="100">
        <v>0</v>
      </c>
      <c r="BO227" s="100">
        <v>0</v>
      </c>
      <c r="BP227" s="100">
        <v>0</v>
      </c>
      <c r="BQ227" s="100">
        <v>0</v>
      </c>
      <c r="BR227" s="100">
        <v>0</v>
      </c>
      <c r="BS227" s="100">
        <v>0</v>
      </c>
      <c r="BT227" s="100">
        <v>0</v>
      </c>
      <c r="BU227" s="100">
        <v>0</v>
      </c>
      <c r="BV227" s="101">
        <v>0</v>
      </c>
      <c r="BW227" s="101">
        <v>0.93581572164948401</v>
      </c>
      <c r="BX227" s="101">
        <v>0</v>
      </c>
      <c r="BY227" s="101">
        <v>0</v>
      </c>
      <c r="BZ227" s="101">
        <v>0</v>
      </c>
      <c r="CA227" s="101">
        <v>0</v>
      </c>
      <c r="CB227" s="101">
        <v>0</v>
      </c>
      <c r="CC227" s="101">
        <v>0.54585152838427897</v>
      </c>
      <c r="CD227" s="101">
        <v>0</v>
      </c>
      <c r="CE227" s="101">
        <v>0.37147102526003001</v>
      </c>
      <c r="CF227" s="101">
        <v>0.26086956521739102</v>
      </c>
      <c r="CG227" s="101">
        <v>0</v>
      </c>
      <c r="CH227" s="101">
        <v>-1</v>
      </c>
      <c r="CI227" s="101">
        <v>6.4184278350515503E-2</v>
      </c>
      <c r="CJ227" s="101">
        <v>-1</v>
      </c>
      <c r="CK227" s="101">
        <v>-1</v>
      </c>
      <c r="CL227" s="101">
        <v>-1</v>
      </c>
      <c r="CM227" s="101">
        <v>-1</v>
      </c>
      <c r="CN227" s="101">
        <v>-1</v>
      </c>
      <c r="CO227" s="101">
        <v>-0.45414847161572097</v>
      </c>
      <c r="CP227" s="101">
        <v>-1</v>
      </c>
      <c r="CQ227" s="101">
        <v>-0.62852897473996994</v>
      </c>
      <c r="CR227" s="101">
        <v>-0.73913043478260898</v>
      </c>
      <c r="CS227" s="101">
        <v>0</v>
      </c>
      <c r="CT227" s="98">
        <v>1.5210533333333331</v>
      </c>
      <c r="CU227" s="98">
        <v>1.5210533333333331</v>
      </c>
      <c r="CV227" s="98">
        <v>1.5210533333333331</v>
      </c>
      <c r="CW227" s="98">
        <v>1.5210533333333331</v>
      </c>
      <c r="CX227" s="16" t="s">
        <v>91</v>
      </c>
      <c r="CY227" s="16" t="s">
        <v>92</v>
      </c>
      <c r="CZ227" s="98" t="b">
        <v>0</v>
      </c>
      <c r="DA227" s="98" t="b">
        <v>1</v>
      </c>
      <c r="DB227" s="98">
        <v>0.9904533333333333</v>
      </c>
      <c r="DC227" s="98">
        <v>0.9904533333333333</v>
      </c>
      <c r="DD227" s="102" t="s">
        <v>75</v>
      </c>
      <c r="DE227" s="36">
        <v>2.107795853945801</v>
      </c>
      <c r="DF227" s="36">
        <v>0.91162439639645132</v>
      </c>
      <c r="DG227" s="102">
        <v>6.0838181818181809</v>
      </c>
      <c r="DH227" s="16">
        <v>0</v>
      </c>
      <c r="DI227" s="16">
        <v>0</v>
      </c>
      <c r="DJ227" s="16" t="b">
        <v>0</v>
      </c>
      <c r="DK227" s="16" t="b">
        <v>1</v>
      </c>
    </row>
    <row r="228" spans="1:115" x14ac:dyDescent="0.2">
      <c r="A228" s="93" t="s">
        <v>327</v>
      </c>
      <c r="B228" s="16" t="s">
        <v>77</v>
      </c>
      <c r="C228" s="16" t="s">
        <v>66</v>
      </c>
      <c r="D228" s="16" t="s">
        <v>67</v>
      </c>
      <c r="E228" s="92" t="s">
        <v>98</v>
      </c>
      <c r="F228" s="36">
        <v>3.269506666666667</v>
      </c>
      <c r="G228" s="36">
        <v>3.3453066666666667</v>
      </c>
      <c r="H228" s="36">
        <v>3.1381199999999998</v>
      </c>
      <c r="I228" s="36">
        <v>2.5064533333333334</v>
      </c>
      <c r="J228" s="36">
        <v>3.0218933333333333</v>
      </c>
      <c r="K228" s="36">
        <v>1.6574933333333333</v>
      </c>
      <c r="L228" s="36">
        <v>2.7995466666666666</v>
      </c>
      <c r="M228" s="36">
        <v>2.3952800000000001</v>
      </c>
      <c r="N228" s="36">
        <v>2.1224000000000003</v>
      </c>
      <c r="O228" s="36">
        <v>1.1218400000000002</v>
      </c>
      <c r="P228" s="36">
        <v>3.66872</v>
      </c>
      <c r="Q228" s="36">
        <v>0.20213333333333333</v>
      </c>
      <c r="R228" s="94">
        <v>2.6405963636363636</v>
      </c>
      <c r="S228" s="94">
        <v>2.3043199999999997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1.1420533333333334</v>
      </c>
      <c r="AB228" s="7">
        <v>0</v>
      </c>
      <c r="AC228" s="95">
        <v>1.1420533333333334</v>
      </c>
      <c r="AD228" s="95">
        <v>1.1420533333333334</v>
      </c>
      <c r="AE228" s="95">
        <v>0</v>
      </c>
      <c r="AF228" s="95">
        <v>0</v>
      </c>
      <c r="AG228" s="96">
        <v>1.1420533333333334</v>
      </c>
      <c r="AH228" s="96">
        <v>0.25204405562548982</v>
      </c>
      <c r="AI228" s="96">
        <v>0.21855578752029692</v>
      </c>
      <c r="AJ228" s="96">
        <v>0</v>
      </c>
      <c r="AK228" s="96">
        <v>0.21855578752029692</v>
      </c>
      <c r="AL228" s="96">
        <v>0.19054956416354055</v>
      </c>
      <c r="AM228" s="97">
        <v>0.2382754900894665</v>
      </c>
      <c r="AN228" s="97">
        <v>0</v>
      </c>
      <c r="AO228" s="36">
        <v>0.20213333333333333</v>
      </c>
      <c r="AP228" s="36">
        <v>1.8191999999999999</v>
      </c>
      <c r="AQ228" s="36">
        <v>10.106666666666667</v>
      </c>
      <c r="AR228" s="36">
        <v>1.0106666666666666</v>
      </c>
      <c r="AS228" s="36">
        <v>1.516</v>
      </c>
      <c r="AT228" s="36">
        <v>2.0213333333333332</v>
      </c>
      <c r="AU228" s="36">
        <v>2.0213333333333332</v>
      </c>
      <c r="AV228" s="36">
        <v>1.5567594914530918</v>
      </c>
      <c r="AW228" s="36">
        <v>2.3900787228205429</v>
      </c>
      <c r="AX228" s="36">
        <v>2.5422531314202086</v>
      </c>
      <c r="AY228" s="36">
        <v>1.8087574004909688</v>
      </c>
      <c r="AZ228" s="36">
        <v>1.6029878687074559</v>
      </c>
      <c r="BA228" s="36">
        <v>0.58908075043010777</v>
      </c>
      <c r="BB228" s="36">
        <v>0.78161929701357991</v>
      </c>
      <c r="BC228" s="98">
        <v>11.925866666666668</v>
      </c>
      <c r="BD228" s="99">
        <v>28.624683329002625</v>
      </c>
      <c r="BE228" s="100">
        <v>20.213333333333335</v>
      </c>
      <c r="BF228" s="100">
        <v>0</v>
      </c>
      <c r="BG228" s="100">
        <v>0</v>
      </c>
      <c r="BH228" s="100">
        <v>0</v>
      </c>
      <c r="BI228" s="100">
        <v>0</v>
      </c>
      <c r="BJ228" s="100">
        <v>0</v>
      </c>
      <c r="BK228" s="100">
        <v>2.0213333333333333E-2</v>
      </c>
      <c r="BL228" s="100">
        <v>11.784373333333333</v>
      </c>
      <c r="BM228" s="100">
        <v>0</v>
      </c>
      <c r="BN228" s="100">
        <v>0</v>
      </c>
      <c r="BO228" s="100">
        <v>0</v>
      </c>
      <c r="BP228" s="100">
        <v>0</v>
      </c>
      <c r="BQ228" s="100">
        <v>0</v>
      </c>
      <c r="BR228" s="100">
        <v>0</v>
      </c>
      <c r="BS228" s="100">
        <v>0</v>
      </c>
      <c r="BT228" s="100">
        <v>0</v>
      </c>
      <c r="BU228" s="100">
        <v>0</v>
      </c>
      <c r="BV228" s="101">
        <v>0.75776397515528005</v>
      </c>
      <c r="BW228" s="101">
        <v>0.78419452887537999</v>
      </c>
      <c r="BX228" s="101">
        <v>0.55998749999999997</v>
      </c>
      <c r="BY228" s="101">
        <v>0.79994508196721303</v>
      </c>
      <c r="BZ228" s="101">
        <v>0.58045100334448196</v>
      </c>
      <c r="CA228" s="101">
        <v>0.99821158536585397</v>
      </c>
      <c r="CB228" s="101">
        <v>0.55690436363636397</v>
      </c>
      <c r="CC228" s="101">
        <v>0.62588818565400794</v>
      </c>
      <c r="CD228" s="101">
        <v>0.41561976190476202</v>
      </c>
      <c r="CE228" s="101">
        <v>0.57047590909090895</v>
      </c>
      <c r="CF228" s="101">
        <v>0.14114931129476602</v>
      </c>
      <c r="CG228" s="101">
        <v>0</v>
      </c>
      <c r="CH228" s="101">
        <v>0.24223602484472001</v>
      </c>
      <c r="CI228" s="101">
        <v>0.21580547112462001</v>
      </c>
      <c r="CJ228" s="101">
        <v>-0.44001249999999997</v>
      </c>
      <c r="CK228" s="101">
        <v>-0.20005491803278702</v>
      </c>
      <c r="CL228" s="101">
        <v>-0.41954899665551798</v>
      </c>
      <c r="CM228" s="101">
        <v>-1.7884146341463399E-3</v>
      </c>
      <c r="CN228" s="101">
        <v>-0.44309563636363597</v>
      </c>
      <c r="CO228" s="101">
        <v>-0.374111814345992</v>
      </c>
      <c r="CP228" s="101">
        <v>-0.58438023809523798</v>
      </c>
      <c r="CQ228" s="101">
        <v>-0.42952409090909099</v>
      </c>
      <c r="CR228" s="101">
        <v>-0.85885068870523396</v>
      </c>
      <c r="CS228" s="101">
        <v>0</v>
      </c>
      <c r="CT228" s="98">
        <v>19.536186666666666</v>
      </c>
      <c r="CU228" s="98">
        <v>7.7518133333333319</v>
      </c>
      <c r="CV228" s="98">
        <v>18.52552</v>
      </c>
      <c r="CW228" s="98">
        <v>18.020186666666664</v>
      </c>
      <c r="CY228" s="16" t="s">
        <v>74</v>
      </c>
      <c r="CZ228" s="98" t="b">
        <v>0</v>
      </c>
      <c r="DA228" s="98" t="b">
        <v>0</v>
      </c>
      <c r="DB228" s="98">
        <v>21.335173333333334</v>
      </c>
      <c r="DC228" s="98">
        <v>19.536186666666666</v>
      </c>
      <c r="DD228" s="102">
        <v>90</v>
      </c>
      <c r="DE228" s="36">
        <v>0.97629286911835944</v>
      </c>
      <c r="DF228" s="36">
        <v>2.3235462074364488</v>
      </c>
      <c r="DG228" s="102">
        <v>0.1532252633762119</v>
      </c>
      <c r="DH228" s="16">
        <v>0</v>
      </c>
      <c r="DI228" s="16">
        <v>0</v>
      </c>
      <c r="DJ228" s="16" t="b">
        <v>0</v>
      </c>
      <c r="DK228" s="16" t="b">
        <v>0</v>
      </c>
    </row>
    <row r="229" spans="1:115" x14ac:dyDescent="0.2">
      <c r="A229" s="93" t="s">
        <v>328</v>
      </c>
      <c r="B229" s="16" t="s">
        <v>65</v>
      </c>
      <c r="C229" s="16" t="s">
        <v>101</v>
      </c>
      <c r="D229" s="16" t="s">
        <v>67</v>
      </c>
      <c r="E229" s="92" t="s">
        <v>68</v>
      </c>
      <c r="F229" s="36">
        <v>8.0853333333333328</v>
      </c>
      <c r="G229" s="36">
        <v>0</v>
      </c>
      <c r="H229" s="36">
        <v>2.0213333333333332</v>
      </c>
      <c r="I229" s="36">
        <v>4.5682133333333335</v>
      </c>
      <c r="J229" s="36">
        <v>1.516</v>
      </c>
      <c r="K229" s="36">
        <v>0.70746666666666658</v>
      </c>
      <c r="L229" s="36">
        <v>7.1150933333333333</v>
      </c>
      <c r="M229" s="36">
        <v>0</v>
      </c>
      <c r="N229" s="36">
        <v>6.0640000000000001</v>
      </c>
      <c r="O229" s="36">
        <v>0.5053333333333333</v>
      </c>
      <c r="P229" s="36">
        <v>5.0533333333333337</v>
      </c>
      <c r="Q229" s="36">
        <v>0</v>
      </c>
      <c r="R229" s="94">
        <v>3.2396460606060602</v>
      </c>
      <c r="S229" s="94">
        <v>3.8742222222222225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16.969093333333333</v>
      </c>
      <c r="AC229" s="95">
        <v>16.969093333333333</v>
      </c>
      <c r="AD229" s="95">
        <v>16.969093333333333</v>
      </c>
      <c r="AE229" s="95">
        <v>0</v>
      </c>
      <c r="AF229" s="95">
        <v>0</v>
      </c>
      <c r="AG229" s="96">
        <v>16.969093333333333</v>
      </c>
      <c r="AH229" s="96">
        <v>1.0451899284614921</v>
      </c>
      <c r="AI229" s="96">
        <v>2.6469090565324258</v>
      </c>
      <c r="AJ229" s="96">
        <v>0</v>
      </c>
      <c r="AK229" s="96">
        <v>2.6469090565324258</v>
      </c>
      <c r="AL229" s="96">
        <v>4.3679385192784865</v>
      </c>
      <c r="AM229" s="97">
        <v>12.591414505801193</v>
      </c>
      <c r="AN229" s="97">
        <v>0</v>
      </c>
      <c r="AO229" s="36">
        <v>0</v>
      </c>
      <c r="AP229" s="36">
        <v>7.0438413333333338</v>
      </c>
      <c r="AQ229" s="36">
        <v>3.4590066666666668</v>
      </c>
      <c r="AR229" s="36">
        <v>8.0499599999999987</v>
      </c>
      <c r="AS229" s="36">
        <v>4.0856200000000005</v>
      </c>
      <c r="AT229" s="36">
        <v>7.1216626666666665</v>
      </c>
      <c r="AU229" s="36">
        <v>6.4980813333333334</v>
      </c>
      <c r="AV229" s="36">
        <v>3.8885399999999999</v>
      </c>
      <c r="AW229" s="36">
        <v>5.8072906666666677</v>
      </c>
      <c r="AX229" s="36">
        <v>7.8069777492207661</v>
      </c>
      <c r="AY229" s="36">
        <v>13.683392278767695</v>
      </c>
      <c r="AZ229" s="36">
        <v>13.62992465284016</v>
      </c>
      <c r="BA229" s="36">
        <v>12.532849883335059</v>
      </c>
      <c r="BB229" s="36">
        <v>13.048712566060333</v>
      </c>
      <c r="BC229" s="98">
        <v>10.502848</v>
      </c>
      <c r="BD229" s="99">
        <v>89.686766463557348</v>
      </c>
      <c r="BE229" s="100">
        <v>0</v>
      </c>
      <c r="BF229" s="100">
        <v>0</v>
      </c>
      <c r="BG229" s="100">
        <v>0</v>
      </c>
      <c r="BH229" s="100">
        <v>10.106666666666667</v>
      </c>
      <c r="BI229" s="100">
        <v>0</v>
      </c>
      <c r="BJ229" s="100">
        <v>0</v>
      </c>
      <c r="BK229" s="100">
        <v>0</v>
      </c>
      <c r="BL229" s="100">
        <v>2.0213333333333332</v>
      </c>
      <c r="BM229" s="100">
        <v>0</v>
      </c>
      <c r="BN229" s="100">
        <v>0</v>
      </c>
      <c r="BO229" s="100">
        <v>0</v>
      </c>
      <c r="BP229" s="100">
        <v>0</v>
      </c>
      <c r="BQ229" s="100">
        <v>0</v>
      </c>
      <c r="BR229" s="100">
        <v>0</v>
      </c>
      <c r="BS229" s="100">
        <v>0</v>
      </c>
      <c r="BT229" s="100">
        <v>0</v>
      </c>
      <c r="BU229" s="100">
        <v>0</v>
      </c>
      <c r="BV229" s="101">
        <v>0.375</v>
      </c>
      <c r="BW229" s="101">
        <v>0</v>
      </c>
      <c r="BX229" s="101">
        <v>0</v>
      </c>
      <c r="BY229" s="101">
        <v>0.53723404255319107</v>
      </c>
      <c r="BZ229" s="101">
        <v>0</v>
      </c>
      <c r="CA229" s="101">
        <v>0.485240617577197</v>
      </c>
      <c r="CB229" s="101">
        <v>0.95677492897727301</v>
      </c>
      <c r="CC229" s="101">
        <v>0</v>
      </c>
      <c r="CD229" s="101">
        <v>0.70254993975903601</v>
      </c>
      <c r="CE229" s="101">
        <v>0</v>
      </c>
      <c r="CF229" s="101">
        <v>0.81310000000000004</v>
      </c>
      <c r="CG229" s="101">
        <v>0</v>
      </c>
      <c r="CH229" s="101">
        <v>0.625</v>
      </c>
      <c r="CI229" s="101" t="s">
        <v>73</v>
      </c>
      <c r="CJ229" s="101">
        <v>4.1666666666666705</v>
      </c>
      <c r="CK229" s="101">
        <v>0.46276595744680898</v>
      </c>
      <c r="CL229" s="101">
        <v>6.5055293333333308</v>
      </c>
      <c r="CM229" s="101">
        <v>0.51475938242280295</v>
      </c>
      <c r="CN229" s="101">
        <v>4.3225071022727296E-2</v>
      </c>
      <c r="CO229" s="101" t="s">
        <v>73</v>
      </c>
      <c r="CP229" s="101">
        <v>0.29745006024096399</v>
      </c>
      <c r="CQ229" s="101">
        <v>13.758677</v>
      </c>
      <c r="CR229" s="101">
        <v>0.18690000000000001</v>
      </c>
      <c r="CS229" s="101">
        <v>0</v>
      </c>
      <c r="CT229" s="98">
        <v>9.9252520000000004</v>
      </c>
      <c r="CU229" s="98">
        <v>6.4662453333333323</v>
      </c>
      <c r="CV229" s="98">
        <v>1.8752919999999991</v>
      </c>
      <c r="CW229" s="98">
        <v>15.946298666666666</v>
      </c>
      <c r="CY229" s="16" t="s">
        <v>74</v>
      </c>
      <c r="CZ229" s="98" t="b">
        <v>0</v>
      </c>
      <c r="DA229" s="98" t="b">
        <v>0</v>
      </c>
      <c r="DB229" s="98">
        <v>16.969093333333333</v>
      </c>
      <c r="DC229" s="98">
        <v>9.9252520000000004</v>
      </c>
      <c r="DD229" s="102" t="s">
        <v>75</v>
      </c>
      <c r="DE229" s="36">
        <v>2.8937613287506694</v>
      </c>
      <c r="DF229" s="36">
        <v>3.6281690658643759</v>
      </c>
      <c r="DG229" s="102">
        <v>0.60512813015542766</v>
      </c>
      <c r="DH229" s="16">
        <v>0</v>
      </c>
      <c r="DI229" s="16">
        <v>0</v>
      </c>
      <c r="DJ229" s="16" t="b">
        <v>0</v>
      </c>
      <c r="DK229" s="16" t="b">
        <v>1</v>
      </c>
    </row>
    <row r="230" spans="1:115" x14ac:dyDescent="0.2">
      <c r="A230" s="93" t="s">
        <v>329</v>
      </c>
      <c r="B230" s="16" t="s">
        <v>77</v>
      </c>
      <c r="C230" s="16" t="s">
        <v>66</v>
      </c>
      <c r="D230" s="16" t="s">
        <v>67</v>
      </c>
      <c r="E230" s="92" t="s">
        <v>98</v>
      </c>
      <c r="F230" s="36">
        <v>6.0640000000000001</v>
      </c>
      <c r="G230" s="36">
        <v>8.0853333333333328</v>
      </c>
      <c r="H230" s="36">
        <v>6.0640000000000001</v>
      </c>
      <c r="I230" s="36">
        <v>4.0426666666666664</v>
      </c>
      <c r="J230" s="36">
        <v>8.0853333333333328</v>
      </c>
      <c r="K230" s="36">
        <v>4.0426666666666664</v>
      </c>
      <c r="L230" s="36">
        <v>8.0853333333333328</v>
      </c>
      <c r="M230" s="36">
        <v>1.0106666666666666</v>
      </c>
      <c r="N230" s="36">
        <v>7.6810666666666663</v>
      </c>
      <c r="O230" s="36">
        <v>3.8708533333333333</v>
      </c>
      <c r="P230" s="36">
        <v>7.2313200000000011</v>
      </c>
      <c r="Q230" s="36">
        <v>2.7793333333333332</v>
      </c>
      <c r="R230" s="94">
        <v>5.8421127272727276</v>
      </c>
      <c r="S230" s="94">
        <v>6.2610799999999998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14.124066666666666</v>
      </c>
      <c r="AC230" s="95">
        <v>14.124066666666666</v>
      </c>
      <c r="AD230" s="95">
        <v>14.124066666666666</v>
      </c>
      <c r="AE230" s="95">
        <v>0</v>
      </c>
      <c r="AF230" s="95">
        <v>0</v>
      </c>
      <c r="AG230" s="96">
        <v>14.124066666666666</v>
      </c>
      <c r="AH230" s="96">
        <v>0.91528708044449181</v>
      </c>
      <c r="AI230" s="96">
        <v>1.2217089984535137</v>
      </c>
      <c r="AJ230" s="96">
        <v>0</v>
      </c>
      <c r="AK230" s="96">
        <v>1.2217089984535137</v>
      </c>
      <c r="AL230" s="96">
        <v>1.9421527420339475</v>
      </c>
      <c r="AM230" s="97">
        <v>17.747694331958762</v>
      </c>
      <c r="AN230" s="97">
        <v>0.5053333333333333</v>
      </c>
      <c r="AO230" s="36">
        <v>2.7793333333333332</v>
      </c>
      <c r="AP230" s="36">
        <v>12.21052063526902</v>
      </c>
      <c r="AQ230" s="36">
        <v>7.58</v>
      </c>
      <c r="AR230" s="36">
        <v>7.58</v>
      </c>
      <c r="AS230" s="36">
        <v>7.58</v>
      </c>
      <c r="AT230" s="36">
        <v>7.58</v>
      </c>
      <c r="AU230" s="36">
        <v>7.1411179999999996</v>
      </c>
      <c r="AV230" s="36">
        <v>7.1411179999999996</v>
      </c>
      <c r="AW230" s="36">
        <v>7.1411179999999996</v>
      </c>
      <c r="AX230" s="36">
        <v>7.1411179999999996</v>
      </c>
      <c r="AY230" s="36">
        <v>7.1411179999999996</v>
      </c>
      <c r="AZ230" s="36">
        <v>7.1411179999999996</v>
      </c>
      <c r="BA230" s="36">
        <v>7.9980521600000003</v>
      </c>
      <c r="BB230" s="36">
        <v>7.9980521600000003</v>
      </c>
      <c r="BC230" s="98">
        <v>19.790520635269019</v>
      </c>
      <c r="BD230" s="99">
        <v>87.249266288602371</v>
      </c>
      <c r="BE230" s="100">
        <v>0</v>
      </c>
      <c r="BF230" s="100">
        <v>16.170666666666666</v>
      </c>
      <c r="BG230" s="100">
        <v>20.213333333333335</v>
      </c>
      <c r="BH230" s="100">
        <v>14.79616</v>
      </c>
      <c r="BI230" s="100">
        <v>0</v>
      </c>
      <c r="BJ230" s="100">
        <v>0</v>
      </c>
      <c r="BK230" s="100">
        <v>0</v>
      </c>
      <c r="BL230" s="100">
        <v>0</v>
      </c>
      <c r="BM230" s="100">
        <v>0</v>
      </c>
      <c r="BN230" s="100">
        <v>0</v>
      </c>
      <c r="BO230" s="100">
        <v>0</v>
      </c>
      <c r="BP230" s="100">
        <v>0</v>
      </c>
      <c r="BQ230" s="100">
        <v>0</v>
      </c>
      <c r="BR230" s="100">
        <v>0</v>
      </c>
      <c r="BS230" s="100">
        <v>0</v>
      </c>
      <c r="BT230" s="100">
        <v>0</v>
      </c>
      <c r="BU230" s="100">
        <v>0</v>
      </c>
      <c r="BV230" s="101">
        <v>0.50833333333333297</v>
      </c>
      <c r="BW230" s="101">
        <v>0.85</v>
      </c>
      <c r="BX230" s="101">
        <v>0.64042924999999995</v>
      </c>
      <c r="BY230" s="101">
        <v>0.10473125</v>
      </c>
      <c r="BZ230" s="101">
        <v>0.625</v>
      </c>
      <c r="CA230" s="101">
        <v>0.75</v>
      </c>
      <c r="CB230" s="101">
        <v>0.94425599999999998</v>
      </c>
      <c r="CC230" s="101">
        <v>0</v>
      </c>
      <c r="CD230" s="101">
        <v>0.66487914473684195</v>
      </c>
      <c r="CE230" s="101">
        <v>0.75612689295039204</v>
      </c>
      <c r="CF230" s="101">
        <v>0.85764339622641506</v>
      </c>
      <c r="CG230" s="101">
        <v>0</v>
      </c>
      <c r="CH230" s="101">
        <v>0.49166666666666697</v>
      </c>
      <c r="CI230" s="101">
        <v>-0.15</v>
      </c>
      <c r="CJ230" s="101">
        <v>0.35957075000000005</v>
      </c>
      <c r="CK230" s="101">
        <v>0.89526875000000006</v>
      </c>
      <c r="CL230" s="101">
        <v>-0.375</v>
      </c>
      <c r="CM230" s="101">
        <v>0.25</v>
      </c>
      <c r="CN230" s="101">
        <v>-5.5743999999999995E-2</v>
      </c>
      <c r="CO230" s="101">
        <v>5.9805634999999997</v>
      </c>
      <c r="CP230" s="101">
        <v>-0.33512085526315799</v>
      </c>
      <c r="CQ230" s="101">
        <v>0.24387310704960799</v>
      </c>
      <c r="CR230" s="101">
        <v>-0.142356603773585</v>
      </c>
      <c r="CS230" s="101">
        <v>0</v>
      </c>
      <c r="CT230" s="98">
        <v>1.9135460313976471</v>
      </c>
      <c r="CU230" s="98">
        <v>10.504212698064313</v>
      </c>
      <c r="CV230" s="98">
        <v>14.54687936473098</v>
      </c>
      <c r="CW230" s="98">
        <v>9.1297060313976477</v>
      </c>
      <c r="CY230" s="16" t="s">
        <v>74</v>
      </c>
      <c r="CZ230" s="98" t="b">
        <v>0</v>
      </c>
      <c r="DA230" s="98" t="b">
        <v>0</v>
      </c>
      <c r="DB230" s="98">
        <v>14.124066666666666</v>
      </c>
      <c r="DC230" s="98">
        <v>1.9135460313976471</v>
      </c>
      <c r="DD230" s="102" t="s">
        <v>75</v>
      </c>
      <c r="DE230" s="36">
        <v>2.2878279143810132</v>
      </c>
      <c r="DF230" s="36">
        <v>1.3105911709968427</v>
      </c>
      <c r="DG230" s="102">
        <v>0.250814161471269</v>
      </c>
      <c r="DH230" s="16">
        <v>0</v>
      </c>
      <c r="DI230" s="16">
        <v>0</v>
      </c>
      <c r="DJ230" s="16" t="b">
        <v>0</v>
      </c>
      <c r="DK230" s="16" t="b">
        <v>1</v>
      </c>
    </row>
    <row r="231" spans="1:115" x14ac:dyDescent="0.2">
      <c r="A231" s="93" t="s">
        <v>330</v>
      </c>
      <c r="B231" s="16" t="s">
        <v>77</v>
      </c>
      <c r="C231" s="16" t="s">
        <v>101</v>
      </c>
      <c r="D231" s="16" t="s">
        <v>67</v>
      </c>
      <c r="E231" s="92" t="s">
        <v>98</v>
      </c>
      <c r="F231" s="36">
        <v>11.64288</v>
      </c>
      <c r="G231" s="36">
        <v>13.644</v>
      </c>
      <c r="H231" s="36">
        <v>13.098240000000001</v>
      </c>
      <c r="I231" s="36">
        <v>26.196480000000001</v>
      </c>
      <c r="J231" s="36">
        <v>6.2156000000000011</v>
      </c>
      <c r="K231" s="36">
        <v>11.733839999999999</v>
      </c>
      <c r="L231" s="36">
        <v>16.180773333333335</v>
      </c>
      <c r="M231" s="36">
        <v>12.128</v>
      </c>
      <c r="N231" s="36">
        <v>10.672639999999999</v>
      </c>
      <c r="O231" s="36">
        <v>26.196480000000001</v>
      </c>
      <c r="P231" s="36">
        <v>0</v>
      </c>
      <c r="Q231" s="36">
        <v>0</v>
      </c>
      <c r="R231" s="94">
        <v>13.428084848484851</v>
      </c>
      <c r="S231" s="94">
        <v>12.289706666666667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45.497686666666667</v>
      </c>
      <c r="AB231" s="7">
        <v>0</v>
      </c>
      <c r="AC231" s="95">
        <v>45.497686666666667</v>
      </c>
      <c r="AD231" s="95">
        <v>44.802853333333331</v>
      </c>
      <c r="AE231" s="95">
        <v>0</v>
      </c>
      <c r="AF231" s="95">
        <v>0.6948333333333333</v>
      </c>
      <c r="AG231" s="96">
        <v>45.497686666666667</v>
      </c>
      <c r="AH231" s="96">
        <v>2.6713115981669162</v>
      </c>
      <c r="AI231" s="96">
        <v>1.6860464819249625</v>
      </c>
      <c r="AJ231" s="96">
        <v>0</v>
      </c>
      <c r="AK231" s="96">
        <v>1.6860464819249625</v>
      </c>
      <c r="AL231" s="96">
        <v>9.6121502857357601</v>
      </c>
      <c r="AM231" s="97">
        <v>28.430868405108342</v>
      </c>
      <c r="AN231" s="97">
        <v>0</v>
      </c>
      <c r="AO231" s="36">
        <v>0</v>
      </c>
      <c r="AP231" s="36">
        <v>9.2172799999999988</v>
      </c>
      <c r="AQ231" s="36">
        <v>0</v>
      </c>
      <c r="AR231" s="36">
        <v>0</v>
      </c>
      <c r="AS231" s="36">
        <v>8.7321600000000004</v>
      </c>
      <c r="AT231" s="36">
        <v>12.128</v>
      </c>
      <c r="AU231" s="36">
        <v>24.741120000000002</v>
      </c>
      <c r="AV231" s="36">
        <v>16.49408</v>
      </c>
      <c r="AW231" s="36">
        <v>8.2470400000000001</v>
      </c>
      <c r="AX231" s="36">
        <v>0</v>
      </c>
      <c r="AY231" s="36">
        <v>11.791407369090846</v>
      </c>
      <c r="AZ231" s="36">
        <v>8.0081813471446299</v>
      </c>
      <c r="BA231" s="36">
        <v>0</v>
      </c>
      <c r="BB231" s="36">
        <v>10.820643665786937</v>
      </c>
      <c r="BC231" s="98">
        <v>9.2172799999999988</v>
      </c>
      <c r="BD231" s="99">
        <v>64.682225715355756</v>
      </c>
      <c r="BE231" s="100">
        <v>0</v>
      </c>
      <c r="BF231" s="100">
        <v>0</v>
      </c>
      <c r="BG231" s="100">
        <v>0</v>
      </c>
      <c r="BH231" s="100">
        <v>30.32</v>
      </c>
      <c r="BI231" s="100">
        <v>0</v>
      </c>
      <c r="BJ231" s="100">
        <v>0</v>
      </c>
      <c r="BK231" s="100">
        <v>9.2172799999999988</v>
      </c>
      <c r="BL231" s="100">
        <v>9.2172799999999988</v>
      </c>
      <c r="BM231" s="100">
        <v>0</v>
      </c>
      <c r="BN231" s="100">
        <v>0</v>
      </c>
      <c r="BO231" s="100">
        <v>0</v>
      </c>
      <c r="BP231" s="100">
        <v>0</v>
      </c>
      <c r="BQ231" s="100">
        <v>0</v>
      </c>
      <c r="BR231" s="100">
        <v>0</v>
      </c>
      <c r="BS231" s="100">
        <v>0</v>
      </c>
      <c r="BT231" s="100">
        <v>0</v>
      </c>
      <c r="BU231" s="100">
        <v>0</v>
      </c>
      <c r="BV231" s="101">
        <v>0</v>
      </c>
      <c r="BW231" s="101">
        <v>0.61660259259259198</v>
      </c>
      <c r="BX231" s="101">
        <v>0.80401234567901203</v>
      </c>
      <c r="BY231" s="101">
        <v>0.44444444444444398</v>
      </c>
      <c r="BZ231" s="101">
        <v>0</v>
      </c>
      <c r="CA231" s="101">
        <v>0.90482080103359197</v>
      </c>
      <c r="CB231" s="101">
        <v>0.79268944409743891</v>
      </c>
      <c r="CC231" s="101">
        <v>0</v>
      </c>
      <c r="CD231" s="101">
        <v>0.99537892992424204</v>
      </c>
      <c r="CE231" s="101">
        <v>0.27797098765432099</v>
      </c>
      <c r="CF231" s="101">
        <v>1</v>
      </c>
      <c r="CG231" s="101">
        <v>0</v>
      </c>
      <c r="CH231" s="101">
        <v>-1</v>
      </c>
      <c r="CI231" s="101">
        <v>-0.38339740740740702</v>
      </c>
      <c r="CJ231" s="101">
        <v>0.19598765432098803</v>
      </c>
      <c r="CK231" s="101">
        <v>-0.55555555555555602</v>
      </c>
      <c r="CL231" s="101">
        <v>1.0630256097561002</v>
      </c>
      <c r="CM231" s="101">
        <v>9.5179198966408307E-2</v>
      </c>
      <c r="CN231" s="101">
        <v>-0.20731055590256101</v>
      </c>
      <c r="CO231" s="101">
        <v>-1</v>
      </c>
      <c r="CP231" s="101">
        <v>4.6210700757575805E-3</v>
      </c>
      <c r="CQ231" s="101">
        <v>-0.72202901234567907</v>
      </c>
      <c r="CR231" s="101" t="s">
        <v>73</v>
      </c>
      <c r="CS231" s="101">
        <v>0</v>
      </c>
      <c r="CT231" s="98">
        <v>36.280406666666671</v>
      </c>
      <c r="CU231" s="98">
        <v>27.063126666666673</v>
      </c>
      <c r="CV231" s="98">
        <v>36.280406666666671</v>
      </c>
      <c r="CW231" s="98">
        <v>57.868246666666678</v>
      </c>
      <c r="CX231" s="16" t="s">
        <v>81</v>
      </c>
      <c r="CY231" s="16" t="s">
        <v>82</v>
      </c>
      <c r="CZ231" s="98" t="b">
        <v>1</v>
      </c>
      <c r="DA231" s="98" t="b">
        <v>0</v>
      </c>
      <c r="DB231" s="98">
        <v>35.585573333333336</v>
      </c>
      <c r="DC231" s="98">
        <v>35.585573333333336</v>
      </c>
      <c r="DD231" s="102">
        <v>1</v>
      </c>
      <c r="DE231" s="36">
        <v>7.8885856381235948</v>
      </c>
      <c r="DF231" s="36">
        <v>7.0543320534776628</v>
      </c>
      <c r="DG231" s="102">
        <v>0.58436414820371652</v>
      </c>
      <c r="DH231" s="16">
        <v>0</v>
      </c>
      <c r="DI231" s="16">
        <v>0</v>
      </c>
      <c r="DJ231" s="16" t="b">
        <v>0</v>
      </c>
      <c r="DK231" s="16" t="b">
        <v>1</v>
      </c>
    </row>
    <row r="232" spans="1:115" x14ac:dyDescent="0.2">
      <c r="A232" s="93" t="s">
        <v>331</v>
      </c>
      <c r="B232" s="16" t="s">
        <v>77</v>
      </c>
      <c r="C232" s="16" t="s">
        <v>101</v>
      </c>
      <c r="D232" s="16" t="s">
        <v>67</v>
      </c>
      <c r="E232" s="92" t="s">
        <v>98</v>
      </c>
      <c r="F232" s="36">
        <v>6.4682666666666666</v>
      </c>
      <c r="G232" s="36">
        <v>14.149333333333335</v>
      </c>
      <c r="H232" s="36">
        <v>6.8725333333333332</v>
      </c>
      <c r="I232" s="36">
        <v>18.192</v>
      </c>
      <c r="J232" s="36">
        <v>13.239733333333332</v>
      </c>
      <c r="K232" s="36">
        <v>3.1330666666666671</v>
      </c>
      <c r="L232" s="36">
        <v>0</v>
      </c>
      <c r="M232" s="36">
        <v>7.8832000000000004</v>
      </c>
      <c r="N232" s="36">
        <v>18.474986666666666</v>
      </c>
      <c r="O232" s="36">
        <v>13.542933333333334</v>
      </c>
      <c r="P232" s="36">
        <v>14.957866666666668</v>
      </c>
      <c r="Q232" s="36">
        <v>7.0746666666666673</v>
      </c>
      <c r="R232" s="94">
        <v>10.628538181818183</v>
      </c>
      <c r="S232" s="94">
        <v>15.658595555555555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11.27904</v>
      </c>
      <c r="AC232" s="95">
        <v>11.27904</v>
      </c>
      <c r="AD232" s="95">
        <v>11.27904</v>
      </c>
      <c r="AE232" s="95">
        <v>0</v>
      </c>
      <c r="AF232" s="95">
        <v>0</v>
      </c>
      <c r="AG232" s="96">
        <v>11.27904</v>
      </c>
      <c r="AH232" s="96">
        <v>0.44703512195121947</v>
      </c>
      <c r="AI232" s="96">
        <v>0.53626141078838174</v>
      </c>
      <c r="AJ232" s="96">
        <v>0</v>
      </c>
      <c r="AK232" s="96">
        <v>0.53626141078838174</v>
      </c>
      <c r="AL232" s="96">
        <v>2.4380575120447374</v>
      </c>
      <c r="AM232" s="97">
        <v>26.158564890685042</v>
      </c>
      <c r="AN232" s="97">
        <v>0.5053333333333333</v>
      </c>
      <c r="AO232" s="36">
        <v>7.0746666666666673</v>
      </c>
      <c r="AP232" s="36">
        <v>4.0426666666666664</v>
      </c>
      <c r="AQ232" s="36">
        <v>11.117333333333333</v>
      </c>
      <c r="AR232" s="36">
        <v>11.117333333333333</v>
      </c>
      <c r="AS232" s="36">
        <v>11.117333333333333</v>
      </c>
      <c r="AT232" s="36">
        <v>11.117333333333333</v>
      </c>
      <c r="AU232" s="36">
        <v>11.117333333333333</v>
      </c>
      <c r="AV232" s="36">
        <v>15.16</v>
      </c>
      <c r="AW232" s="36">
        <v>15.16</v>
      </c>
      <c r="AX232" s="36">
        <v>15.16</v>
      </c>
      <c r="AY232" s="36">
        <v>15.16</v>
      </c>
      <c r="AZ232" s="36">
        <v>15.16</v>
      </c>
      <c r="BA232" s="36">
        <v>15.16</v>
      </c>
      <c r="BB232" s="36">
        <v>15.16</v>
      </c>
      <c r="BC232" s="98">
        <v>15.16</v>
      </c>
      <c r="BD232" s="99">
        <v>154.47029333333333</v>
      </c>
      <c r="BE232" s="100">
        <v>16.170666666666666</v>
      </c>
      <c r="BF232" s="100">
        <v>26.277333333333331</v>
      </c>
      <c r="BG232" s="100">
        <v>11.117333333333333</v>
      </c>
      <c r="BH232" s="100">
        <v>11.117333333333333</v>
      </c>
      <c r="BI232" s="100">
        <v>0</v>
      </c>
      <c r="BJ232" s="100">
        <v>0</v>
      </c>
      <c r="BK232" s="100">
        <v>18.353706666666668</v>
      </c>
      <c r="BL232" s="100">
        <v>12.633333333333335</v>
      </c>
      <c r="BM232" s="100">
        <v>0</v>
      </c>
      <c r="BN232" s="100">
        <v>0</v>
      </c>
      <c r="BO232" s="100">
        <v>0</v>
      </c>
      <c r="BP232" s="100">
        <v>0</v>
      </c>
      <c r="BQ232" s="100">
        <v>0</v>
      </c>
      <c r="BR232" s="100">
        <v>0</v>
      </c>
      <c r="BS232" s="100">
        <v>0</v>
      </c>
      <c r="BT232" s="100">
        <v>0</v>
      </c>
      <c r="BU232" s="100">
        <v>0</v>
      </c>
      <c r="BV232" s="101">
        <v>0</v>
      </c>
      <c r="BW232" s="101">
        <v>1</v>
      </c>
      <c r="BX232" s="101">
        <v>0</v>
      </c>
      <c r="BY232" s="101">
        <v>0.77777777777777801</v>
      </c>
      <c r="BZ232" s="101">
        <v>0.43063942748091599</v>
      </c>
      <c r="CA232" s="101">
        <v>0</v>
      </c>
      <c r="CB232" s="101">
        <v>0</v>
      </c>
      <c r="CC232" s="101">
        <v>0</v>
      </c>
      <c r="CD232" s="101">
        <v>0.89205905361050297</v>
      </c>
      <c r="CE232" s="101">
        <v>0.52238805970149205</v>
      </c>
      <c r="CF232" s="101">
        <v>0.74660733108108102</v>
      </c>
      <c r="CG232" s="101">
        <v>0</v>
      </c>
      <c r="CH232" s="101">
        <v>1.1875</v>
      </c>
      <c r="CI232" s="101">
        <v>0</v>
      </c>
      <c r="CJ232" s="101">
        <v>1.0588235294117601</v>
      </c>
      <c r="CK232" s="101">
        <v>-0.22222222222222199</v>
      </c>
      <c r="CL232" s="101">
        <v>0.56936057251908401</v>
      </c>
      <c r="CM232" s="101">
        <v>5.6461480645161304</v>
      </c>
      <c r="CN232" s="101" t="s">
        <v>73</v>
      </c>
      <c r="CO232" s="101">
        <v>1.6923076923076901</v>
      </c>
      <c r="CP232" s="101">
        <v>0.107940946389497</v>
      </c>
      <c r="CQ232" s="101">
        <v>-0.47761194029850801</v>
      </c>
      <c r="CR232" s="101">
        <v>0.25339266891891898</v>
      </c>
      <c r="CS232" s="101">
        <v>0</v>
      </c>
      <c r="CT232" s="98">
        <v>9.0960000000000001</v>
      </c>
      <c r="CU232" s="98">
        <v>22.740000000000002</v>
      </c>
      <c r="CV232" s="98">
        <v>9.0960000000000001</v>
      </c>
      <c r="CW232" s="98">
        <v>9.0960000000000001</v>
      </c>
      <c r="CX232" s="16" t="s">
        <v>69</v>
      </c>
      <c r="CY232" s="16" t="s">
        <v>70</v>
      </c>
      <c r="CZ232" s="98" t="b">
        <v>0</v>
      </c>
      <c r="DA232" s="98" t="b">
        <v>0</v>
      </c>
      <c r="DB232" s="98">
        <v>9.0960000000000001</v>
      </c>
      <c r="DC232" s="98">
        <v>23.407039999999999</v>
      </c>
      <c r="DD232" s="102">
        <v>0.22026431718061673</v>
      </c>
      <c r="DE232" s="36">
        <v>5.6634910039063699</v>
      </c>
      <c r="DF232" s="36">
        <v>3.1598728792080806</v>
      </c>
      <c r="DG232" s="102">
        <v>0.16638580931263858</v>
      </c>
      <c r="DH232" s="16">
        <v>0</v>
      </c>
      <c r="DI232" s="16">
        <v>0</v>
      </c>
      <c r="DJ232" s="16" t="b">
        <v>0</v>
      </c>
      <c r="DK232" s="16" t="b">
        <v>1</v>
      </c>
    </row>
    <row r="233" spans="1:115" x14ac:dyDescent="0.2">
      <c r="A233" s="93" t="s">
        <v>332</v>
      </c>
      <c r="B233" s="16" t="s">
        <v>77</v>
      </c>
      <c r="C233" s="16" t="s">
        <v>66</v>
      </c>
      <c r="D233" s="16" t="s">
        <v>67</v>
      </c>
      <c r="E233" s="92" t="s">
        <v>98</v>
      </c>
      <c r="F233" s="36">
        <v>2.0213333333333332</v>
      </c>
      <c r="G233" s="36">
        <v>7.8427733333333327</v>
      </c>
      <c r="H233" s="36">
        <v>4.548</v>
      </c>
      <c r="I233" s="36">
        <v>4.548</v>
      </c>
      <c r="J233" s="36">
        <v>2.5266666666666668</v>
      </c>
      <c r="K233" s="36">
        <v>2.5266666666666668</v>
      </c>
      <c r="L233" s="36">
        <v>2.5266666666666668</v>
      </c>
      <c r="M233" s="36">
        <v>0</v>
      </c>
      <c r="N233" s="36">
        <v>4.0426666666666664</v>
      </c>
      <c r="O233" s="36">
        <v>4.548</v>
      </c>
      <c r="P233" s="36">
        <v>0.5053333333333333</v>
      </c>
      <c r="Q233" s="36">
        <v>5.0533333333333337</v>
      </c>
      <c r="R233" s="94">
        <v>3.2396460606060602</v>
      </c>
      <c r="S233" s="94">
        <v>3.032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8.1257599999999996</v>
      </c>
      <c r="AC233" s="95">
        <v>8.1257599999999996</v>
      </c>
      <c r="AD233" s="95">
        <v>7.9438400000000007</v>
      </c>
      <c r="AE233" s="95">
        <v>0</v>
      </c>
      <c r="AF233" s="95">
        <v>0.18192</v>
      </c>
      <c r="AG233" s="96">
        <v>8.1257600000000014</v>
      </c>
      <c r="AH233" s="96">
        <v>0</v>
      </c>
      <c r="AI233" s="96">
        <v>1.2391128757799206</v>
      </c>
      <c r="AJ233" s="96">
        <v>0</v>
      </c>
      <c r="AK233" s="96">
        <v>1.2391128757799206</v>
      </c>
      <c r="AL233" s="96">
        <v>2.498821538355434</v>
      </c>
      <c r="AM233" s="97">
        <v>7.9611144154569153</v>
      </c>
      <c r="AN233" s="97">
        <v>0</v>
      </c>
      <c r="AO233" s="36">
        <v>5.0533333333333337</v>
      </c>
      <c r="AP233" s="36">
        <v>0</v>
      </c>
      <c r="AQ233" s="36">
        <v>0</v>
      </c>
      <c r="AR233" s="36">
        <v>0</v>
      </c>
      <c r="AS233" s="36">
        <v>0</v>
      </c>
      <c r="AT233" s="36">
        <v>0</v>
      </c>
      <c r="AU233" s="36">
        <v>0</v>
      </c>
      <c r="AV233" s="36">
        <v>0</v>
      </c>
      <c r="AW233" s="36">
        <v>0</v>
      </c>
      <c r="AX233" s="36">
        <v>0</v>
      </c>
      <c r="AY233" s="36">
        <v>0</v>
      </c>
      <c r="AZ233" s="36">
        <v>0</v>
      </c>
      <c r="BA233" s="36">
        <v>0</v>
      </c>
      <c r="BB233" s="36">
        <v>0</v>
      </c>
      <c r="BC233" s="98">
        <v>0</v>
      </c>
      <c r="BD233" s="99">
        <v>-8.1257599999999996</v>
      </c>
      <c r="BE233" s="100">
        <v>0</v>
      </c>
      <c r="BF233" s="100">
        <v>0</v>
      </c>
      <c r="BG233" s="100">
        <v>0</v>
      </c>
      <c r="BH233" s="100">
        <v>0</v>
      </c>
      <c r="BI233" s="100">
        <v>0</v>
      </c>
      <c r="BJ233" s="100">
        <v>0</v>
      </c>
      <c r="BK233" s="100">
        <v>4.548</v>
      </c>
      <c r="BL233" s="100">
        <v>0</v>
      </c>
      <c r="BM233" s="100">
        <v>0</v>
      </c>
      <c r="BN233" s="100">
        <v>0</v>
      </c>
      <c r="BO233" s="100">
        <v>0</v>
      </c>
      <c r="BP233" s="100">
        <v>0</v>
      </c>
      <c r="BQ233" s="100">
        <v>0</v>
      </c>
      <c r="BR233" s="100">
        <v>0</v>
      </c>
      <c r="BS233" s="100">
        <v>0</v>
      </c>
      <c r="BT233" s="100">
        <v>0</v>
      </c>
      <c r="BU233" s="100">
        <v>0</v>
      </c>
      <c r="BV233" s="101">
        <v>0.5</v>
      </c>
      <c r="BW233" s="101">
        <v>0.25773195876288701</v>
      </c>
      <c r="BX233" s="101">
        <v>0.33333333333333298</v>
      </c>
      <c r="BY233" s="101">
        <v>0.77777777777777801</v>
      </c>
      <c r="BZ233" s="101">
        <v>4.2035799999999998E-2</v>
      </c>
      <c r="CA233" s="101">
        <v>0.21379999999999999</v>
      </c>
      <c r="CB233" s="101">
        <v>0.55279999999999996</v>
      </c>
      <c r="CC233" s="101">
        <v>0</v>
      </c>
      <c r="CD233" s="101">
        <v>0.85224999999999995</v>
      </c>
      <c r="CE233" s="101">
        <v>0.80688888888888899</v>
      </c>
      <c r="CF233" s="101">
        <v>0</v>
      </c>
      <c r="CG233" s="101">
        <v>0</v>
      </c>
      <c r="CH233" s="101">
        <v>-0.5</v>
      </c>
      <c r="CI233" s="101">
        <v>-0.74226804123711398</v>
      </c>
      <c r="CJ233" s="101">
        <v>0.66666666666666696</v>
      </c>
      <c r="CK233" s="101">
        <v>-0.22222222222222199</v>
      </c>
      <c r="CL233" s="101">
        <v>0.95796419999999993</v>
      </c>
      <c r="CM233" s="101">
        <v>0.78620000000000001</v>
      </c>
      <c r="CN233" s="101">
        <v>0.44719999999999999</v>
      </c>
      <c r="CO233" s="101" t="s">
        <v>73</v>
      </c>
      <c r="CP233" s="101">
        <v>0.14774999999999999</v>
      </c>
      <c r="CQ233" s="101">
        <v>0.19311111111111098</v>
      </c>
      <c r="CR233" s="101">
        <v>7</v>
      </c>
      <c r="CS233" s="101">
        <v>0</v>
      </c>
      <c r="CT233" s="98">
        <v>3.5777600000000014</v>
      </c>
      <c r="CU233" s="98">
        <v>3.5777600000000014</v>
      </c>
      <c r="CV233" s="98">
        <v>3.5777600000000014</v>
      </c>
      <c r="CW233" s="98">
        <v>3.5777600000000014</v>
      </c>
      <c r="CX233" s="16" t="s">
        <v>94</v>
      </c>
      <c r="CY233" s="16" t="s">
        <v>95</v>
      </c>
      <c r="CZ233" s="98" t="b">
        <v>1</v>
      </c>
      <c r="DA233" s="98" t="b">
        <v>0</v>
      </c>
      <c r="DB233" s="98">
        <v>3.3958400000000002</v>
      </c>
      <c r="DC233" s="98">
        <v>7.9438400000000007</v>
      </c>
      <c r="DD233" s="102">
        <v>0</v>
      </c>
      <c r="DE233" s="36">
        <v>2.060853586159189</v>
      </c>
      <c r="DF233" s="36">
        <v>0</v>
      </c>
      <c r="DG233" s="102">
        <v>1</v>
      </c>
      <c r="DH233" s="16">
        <v>0</v>
      </c>
      <c r="DI233" s="16">
        <v>3.5777599999999992</v>
      </c>
      <c r="DJ233" s="16" t="b">
        <v>0</v>
      </c>
      <c r="DK233" s="16" t="b">
        <v>1</v>
      </c>
    </row>
    <row r="234" spans="1:115" x14ac:dyDescent="0.2">
      <c r="A234" s="93" t="s">
        <v>333</v>
      </c>
      <c r="B234" s="16" t="s">
        <v>77</v>
      </c>
      <c r="C234" s="16" t="s">
        <v>66</v>
      </c>
      <c r="D234" s="16" t="s">
        <v>67</v>
      </c>
      <c r="E234" s="92" t="s">
        <v>98</v>
      </c>
      <c r="F234" s="36">
        <v>0</v>
      </c>
      <c r="G234" s="36">
        <v>0</v>
      </c>
      <c r="H234" s="36">
        <v>0</v>
      </c>
      <c r="I234" s="36">
        <v>-0.29309333333333332</v>
      </c>
      <c r="J234" s="36">
        <v>0</v>
      </c>
      <c r="K234" s="36">
        <v>0</v>
      </c>
      <c r="L234" s="36">
        <v>0</v>
      </c>
      <c r="M234" s="36">
        <v>7.6507466666666666</v>
      </c>
      <c r="N234" s="36">
        <v>0</v>
      </c>
      <c r="O234" s="36">
        <v>9.702399999999999</v>
      </c>
      <c r="P234" s="36">
        <v>0</v>
      </c>
      <c r="Q234" s="36">
        <v>0</v>
      </c>
      <c r="R234" s="94">
        <v>1.5509139393939393</v>
      </c>
      <c r="S234" s="94">
        <v>3.2341333333333333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5.4677066666666674</v>
      </c>
      <c r="AC234" s="95">
        <v>5.4677066666666674</v>
      </c>
      <c r="AD234" s="95">
        <v>0</v>
      </c>
      <c r="AE234" s="95">
        <v>0</v>
      </c>
      <c r="AF234" s="95">
        <v>5.4677066666666674</v>
      </c>
      <c r="AG234" s="96">
        <v>5.4677066666666674</v>
      </c>
      <c r="AH234" s="96">
        <v>0</v>
      </c>
      <c r="AI234" s="96">
        <v>0</v>
      </c>
      <c r="AJ234" s="96">
        <v>0</v>
      </c>
      <c r="AK234" s="96">
        <v>0</v>
      </c>
      <c r="AL234" s="96">
        <v>4.6051273044134291</v>
      </c>
      <c r="AM234" s="97">
        <v>7.5742979477467633</v>
      </c>
      <c r="AN234" s="97">
        <v>0.5053333333333333</v>
      </c>
      <c r="AO234" s="36">
        <v>0</v>
      </c>
      <c r="AP234" s="36">
        <v>12.633333333333335</v>
      </c>
      <c r="AQ234" s="36">
        <v>0</v>
      </c>
      <c r="AR234" s="36">
        <v>0</v>
      </c>
      <c r="AS234" s="36">
        <v>0</v>
      </c>
      <c r="AT234" s="36">
        <v>0</v>
      </c>
      <c r="AU234" s="36">
        <v>3.8085962666666666</v>
      </c>
      <c r="AV234" s="36">
        <v>2.9992695600000006</v>
      </c>
      <c r="AW234" s="36">
        <v>2.9992695600000006</v>
      </c>
      <c r="AX234" s="36">
        <v>2.9992695600000006</v>
      </c>
      <c r="AY234" s="36">
        <v>2.9992695600000006</v>
      </c>
      <c r="AZ234" s="36">
        <v>2.9992695600000006</v>
      </c>
      <c r="BA234" s="36">
        <v>2.9992695600000006</v>
      </c>
      <c r="BB234" s="36">
        <v>2.9992695600000006</v>
      </c>
      <c r="BC234" s="98">
        <v>12.633333333333335</v>
      </c>
      <c r="BD234" s="99">
        <v>31.96910985333334</v>
      </c>
      <c r="BE234" s="100">
        <v>6.5693333333333328</v>
      </c>
      <c r="BF234" s="100">
        <v>0</v>
      </c>
      <c r="BG234" s="100">
        <v>0</v>
      </c>
      <c r="BH234" s="100">
        <v>6.5693333333333328</v>
      </c>
      <c r="BI234" s="100">
        <v>0</v>
      </c>
      <c r="BJ234" s="100">
        <v>0</v>
      </c>
      <c r="BK234" s="100">
        <v>0</v>
      </c>
      <c r="BL234" s="100">
        <v>0</v>
      </c>
      <c r="BM234" s="100">
        <v>0</v>
      </c>
      <c r="BN234" s="100">
        <v>0</v>
      </c>
      <c r="BO234" s="100">
        <v>0</v>
      </c>
      <c r="BP234" s="100">
        <v>0</v>
      </c>
      <c r="BQ234" s="100">
        <v>0</v>
      </c>
      <c r="BR234" s="100">
        <v>0</v>
      </c>
      <c r="BS234" s="100">
        <v>0</v>
      </c>
      <c r="BT234" s="100">
        <v>0</v>
      </c>
      <c r="BU234" s="100">
        <v>0</v>
      </c>
      <c r="BV234" s="101">
        <v>0</v>
      </c>
      <c r="BW234" s="101">
        <v>0</v>
      </c>
      <c r="BX234" s="101">
        <v>0</v>
      </c>
      <c r="BY234" s="101">
        <v>0</v>
      </c>
      <c r="BZ234" s="101">
        <v>0</v>
      </c>
      <c r="CA234" s="101">
        <v>0</v>
      </c>
      <c r="CB234" s="101">
        <v>0</v>
      </c>
      <c r="CC234" s="101">
        <v>0.36885409511228501</v>
      </c>
      <c r="CD234" s="101">
        <v>0</v>
      </c>
      <c r="CE234" s="101">
        <v>0.29775213541666701</v>
      </c>
      <c r="CF234" s="101">
        <v>0</v>
      </c>
      <c r="CG234" s="101">
        <v>0</v>
      </c>
      <c r="CH234" s="101" t="s">
        <v>73</v>
      </c>
      <c r="CI234" s="101" t="s">
        <v>73</v>
      </c>
      <c r="CJ234" s="101" t="s">
        <v>73</v>
      </c>
      <c r="CK234" s="101" t="s">
        <v>73</v>
      </c>
      <c r="CL234" s="101" t="s">
        <v>73</v>
      </c>
      <c r="CM234" s="101" t="s">
        <v>73</v>
      </c>
      <c r="CN234" s="101" t="s">
        <v>73</v>
      </c>
      <c r="CO234" s="101">
        <v>-0.63114590488771494</v>
      </c>
      <c r="CP234" s="101" t="s">
        <v>73</v>
      </c>
      <c r="CQ234" s="101">
        <v>-0.70224786458333299</v>
      </c>
      <c r="CR234" s="101" t="s">
        <v>73</v>
      </c>
      <c r="CS234" s="101">
        <v>0</v>
      </c>
      <c r="CT234" s="98">
        <v>-0.59629333333333323</v>
      </c>
      <c r="CU234" s="98">
        <v>-0.59629333333333323</v>
      </c>
      <c r="CV234" s="98">
        <v>-0.59629333333333323</v>
      </c>
      <c r="CW234" s="98">
        <v>5.9730400000000001</v>
      </c>
      <c r="CX234" s="16" t="s">
        <v>113</v>
      </c>
      <c r="CY234" s="16" t="s">
        <v>114</v>
      </c>
      <c r="CZ234" s="98" t="b">
        <v>0</v>
      </c>
      <c r="DA234" s="98" t="b">
        <v>0</v>
      </c>
      <c r="DB234" s="98">
        <v>6.5693333333333328</v>
      </c>
      <c r="DC234" s="98">
        <v>-6.0640000000000001</v>
      </c>
      <c r="DD234" s="102" t="s">
        <v>75</v>
      </c>
      <c r="DE234" s="36">
        <v>3.2723922065458062</v>
      </c>
      <c r="DF234" s="36">
        <v>3.153349598242821</v>
      </c>
      <c r="DG234" s="102">
        <v>0</v>
      </c>
      <c r="DH234" s="16">
        <v>0</v>
      </c>
      <c r="DI234" s="16">
        <v>0</v>
      </c>
      <c r="DJ234" s="16" t="b">
        <v>0</v>
      </c>
      <c r="DK234" s="16" t="b">
        <v>1</v>
      </c>
    </row>
    <row r="235" spans="1:115" x14ac:dyDescent="0.2">
      <c r="A235" s="93" t="s">
        <v>334</v>
      </c>
      <c r="B235" s="16" t="s">
        <v>77</v>
      </c>
      <c r="C235" s="16" t="s">
        <v>101</v>
      </c>
      <c r="D235" s="16" t="s">
        <v>67</v>
      </c>
      <c r="E235" s="92" t="s">
        <v>98</v>
      </c>
      <c r="F235" s="36">
        <v>40.436773333333335</v>
      </c>
      <c r="G235" s="36">
        <v>27.409280000000003</v>
      </c>
      <c r="H235" s="36">
        <v>36.576026666666664</v>
      </c>
      <c r="I235" s="36">
        <v>58.189133333333331</v>
      </c>
      <c r="J235" s="36">
        <v>27.793333333333333</v>
      </c>
      <c r="K235" s="36">
        <v>41.235199999999999</v>
      </c>
      <c r="L235" s="36">
        <v>46.359279999999998</v>
      </c>
      <c r="M235" s="36">
        <v>37.677653333333339</v>
      </c>
      <c r="N235" s="36">
        <v>45.227333333333334</v>
      </c>
      <c r="O235" s="36">
        <v>44.620933333333333</v>
      </c>
      <c r="P235" s="36">
        <v>56.577120000000001</v>
      </c>
      <c r="Q235" s="36">
        <v>19.718106666666667</v>
      </c>
      <c r="R235" s="94">
        <v>42.009278787878792</v>
      </c>
      <c r="S235" s="94">
        <v>48.808462222222218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64.663969333333341</v>
      </c>
      <c r="AC235" s="95">
        <v>64.663969333333341</v>
      </c>
      <c r="AD235" s="95">
        <v>63.853919999999995</v>
      </c>
      <c r="AE235" s="95">
        <v>0</v>
      </c>
      <c r="AF235" s="95">
        <v>0.81004933333333329</v>
      </c>
      <c r="AG235" s="96">
        <v>64.663969333333341</v>
      </c>
      <c r="AH235" s="96">
        <v>0.87025155874179672</v>
      </c>
      <c r="AI235" s="96">
        <v>0.76810445623052104</v>
      </c>
      <c r="AJ235" s="96">
        <v>0</v>
      </c>
      <c r="AK235" s="96">
        <v>0.76810445623052104</v>
      </c>
      <c r="AL235" s="96">
        <v>14.531676008633026</v>
      </c>
      <c r="AM235" s="97">
        <v>58.013335341966354</v>
      </c>
      <c r="AN235" s="97">
        <v>0</v>
      </c>
      <c r="AO235" s="36">
        <v>19.718106666666667</v>
      </c>
      <c r="AP235" s="36">
        <v>20.127393777743677</v>
      </c>
      <c r="AQ235" s="36">
        <v>39.560573040311148</v>
      </c>
      <c r="AR235" s="36">
        <v>38.111674200290857</v>
      </c>
      <c r="AS235" s="36">
        <v>33.723567620632501</v>
      </c>
      <c r="AT235" s="36">
        <v>34.173293581426897</v>
      </c>
      <c r="AU235" s="36">
        <v>35.578878918478509</v>
      </c>
      <c r="AV235" s="36">
        <v>35.492089427136655</v>
      </c>
      <c r="AW235" s="36">
        <v>35.484659284924284</v>
      </c>
      <c r="AX235" s="36">
        <v>36.902473590420321</v>
      </c>
      <c r="AY235" s="36">
        <v>38.916115924640586</v>
      </c>
      <c r="AZ235" s="36">
        <v>41.849672550039834</v>
      </c>
      <c r="BA235" s="36">
        <v>46.00804478810246</v>
      </c>
      <c r="BB235" s="36">
        <v>46.090447268295478</v>
      </c>
      <c r="BC235" s="98">
        <v>59.687966818054825</v>
      </c>
      <c r="BD235" s="99">
        <v>417.35491463910984</v>
      </c>
      <c r="BE235" s="100">
        <v>0</v>
      </c>
      <c r="BF235" s="100">
        <v>30.32</v>
      </c>
      <c r="BG235" s="100">
        <v>34.019039999999997</v>
      </c>
      <c r="BH235" s="100">
        <v>34.039253333333335</v>
      </c>
      <c r="BI235" s="100">
        <v>0</v>
      </c>
      <c r="BJ235" s="100">
        <v>0</v>
      </c>
      <c r="BK235" s="100">
        <v>13.138666666666666</v>
      </c>
      <c r="BL235" s="100">
        <v>25.266666666666669</v>
      </c>
      <c r="BM235" s="100">
        <v>12.128</v>
      </c>
      <c r="BN235" s="100">
        <v>0</v>
      </c>
      <c r="BO235" s="100">
        <v>0</v>
      </c>
      <c r="BP235" s="100">
        <v>0</v>
      </c>
      <c r="BQ235" s="100">
        <v>0</v>
      </c>
      <c r="BR235" s="100">
        <v>0</v>
      </c>
      <c r="BS235" s="100">
        <v>0</v>
      </c>
      <c r="BT235" s="100">
        <v>0</v>
      </c>
      <c r="BU235" s="100">
        <v>0</v>
      </c>
      <c r="BV235" s="101">
        <v>0.93660713750000002</v>
      </c>
      <c r="BW235" s="101">
        <v>0.987084870848709</v>
      </c>
      <c r="BX235" s="101">
        <v>0.85635359116022103</v>
      </c>
      <c r="BY235" s="101">
        <v>0.53819444444444398</v>
      </c>
      <c r="BZ235" s="101">
        <v>0.83980229090909109</v>
      </c>
      <c r="CA235" s="101">
        <v>0.78034145833333302</v>
      </c>
      <c r="CB235" s="101">
        <v>0.58534253260869595</v>
      </c>
      <c r="CC235" s="101">
        <v>0.77158512188992201</v>
      </c>
      <c r="CD235" s="101">
        <v>0.72654878212290497</v>
      </c>
      <c r="CE235" s="101">
        <v>0.73315343148357892</v>
      </c>
      <c r="CF235" s="101">
        <v>0.67881386209360495</v>
      </c>
      <c r="CG235" s="101">
        <v>0</v>
      </c>
      <c r="CH235" s="101">
        <v>-6.3392862499999994E-2</v>
      </c>
      <c r="CI235" s="101">
        <v>-1.2915129151291499E-2</v>
      </c>
      <c r="CJ235" s="101">
        <v>-0.143646408839779</v>
      </c>
      <c r="CK235" s="101">
        <v>-0.46180555555555602</v>
      </c>
      <c r="CL235" s="101">
        <v>0.16019770909090902</v>
      </c>
      <c r="CM235" s="101">
        <v>-0.21965854166666698</v>
      </c>
      <c r="CN235" s="101">
        <v>-0.41465746739130405</v>
      </c>
      <c r="CO235" s="101">
        <v>-0.22841487811007799</v>
      </c>
      <c r="CP235" s="101">
        <v>-0.27345121787709498</v>
      </c>
      <c r="CQ235" s="101">
        <v>-0.26684656851642097</v>
      </c>
      <c r="CR235" s="101">
        <v>-0.321186137906395</v>
      </c>
      <c r="CS235" s="101">
        <v>0</v>
      </c>
      <c r="CT235" s="98">
        <v>44.536575555589657</v>
      </c>
      <c r="CU235" s="98">
        <v>35.296002515278509</v>
      </c>
      <c r="CV235" s="98">
        <v>40.443941355298797</v>
      </c>
      <c r="CW235" s="98">
        <v>44.852261268290498</v>
      </c>
      <c r="CY235" s="16" t="s">
        <v>74</v>
      </c>
      <c r="CZ235" s="98" t="b">
        <v>0</v>
      </c>
      <c r="DA235" s="98" t="b">
        <v>0</v>
      </c>
      <c r="DB235" s="98">
        <v>50.715253333333337</v>
      </c>
      <c r="DC235" s="98">
        <v>43.726526222256318</v>
      </c>
      <c r="DD235" s="102">
        <v>1.5319205737068964</v>
      </c>
      <c r="DE235" s="36">
        <v>10.924763115632976</v>
      </c>
      <c r="DF235" s="36">
        <v>6.2554203693296211</v>
      </c>
      <c r="DG235" s="102">
        <v>0.13298595221353549</v>
      </c>
      <c r="DH235" s="16">
        <v>0</v>
      </c>
      <c r="DI235" s="16">
        <v>0</v>
      </c>
      <c r="DJ235" s="16" t="b">
        <v>0</v>
      </c>
      <c r="DK235" s="16" t="b">
        <v>1</v>
      </c>
    </row>
    <row r="236" spans="1:115" x14ac:dyDescent="0.2">
      <c r="A236" s="93" t="s">
        <v>335</v>
      </c>
      <c r="B236" s="16" t="s">
        <v>77</v>
      </c>
      <c r="C236" s="16" t="s">
        <v>66</v>
      </c>
      <c r="D236" s="16" t="s">
        <v>156</v>
      </c>
      <c r="E236" s="92" t="s">
        <v>98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  <c r="K236" s="36">
        <v>1.0106666666666667E-2</v>
      </c>
      <c r="L236" s="36">
        <v>0</v>
      </c>
      <c r="M236" s="36">
        <v>0</v>
      </c>
      <c r="N236" s="36">
        <v>0</v>
      </c>
      <c r="O236" s="36">
        <v>0</v>
      </c>
      <c r="P236" s="36">
        <v>0</v>
      </c>
      <c r="Q236" s="36">
        <v>0</v>
      </c>
      <c r="R236" s="94">
        <v>9.1878787878787885E-4</v>
      </c>
      <c r="S236" s="94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3.0218933333333333</v>
      </c>
      <c r="AB236" s="7">
        <v>0</v>
      </c>
      <c r="AC236" s="95">
        <v>3.0218933333333333</v>
      </c>
      <c r="AD236" s="95">
        <v>3.0218933333333333</v>
      </c>
      <c r="AE236" s="95">
        <v>0</v>
      </c>
      <c r="AF236" s="95">
        <v>0</v>
      </c>
      <c r="AG236" s="96">
        <v>3.0218933333333333</v>
      </c>
      <c r="AH236" s="96">
        <v>0</v>
      </c>
      <c r="AI236" s="96">
        <v>1662.0413333333336</v>
      </c>
      <c r="AJ236" s="96">
        <v>0</v>
      </c>
      <c r="AK236" s="96">
        <v>1662.0413333333336</v>
      </c>
      <c r="AL236" s="96">
        <v>0</v>
      </c>
      <c r="AM236" s="97">
        <v>1.516E-2</v>
      </c>
      <c r="AN236" s="97">
        <v>0</v>
      </c>
      <c r="AO236" s="36">
        <v>0</v>
      </c>
      <c r="AP236" s="36">
        <v>0</v>
      </c>
      <c r="AQ236" s="36">
        <v>0</v>
      </c>
      <c r="AR236" s="36">
        <v>0</v>
      </c>
      <c r="AS236" s="36">
        <v>0</v>
      </c>
      <c r="AT236" s="36">
        <v>0</v>
      </c>
      <c r="AU236" s="36">
        <v>0</v>
      </c>
      <c r="AV236" s="36">
        <v>0</v>
      </c>
      <c r="AW236" s="36">
        <v>0</v>
      </c>
      <c r="AX236" s="36">
        <v>0</v>
      </c>
      <c r="AY236" s="36">
        <v>0</v>
      </c>
      <c r="AZ236" s="36">
        <v>0</v>
      </c>
      <c r="BA236" s="36">
        <v>0</v>
      </c>
      <c r="BB236" s="36">
        <v>0</v>
      </c>
      <c r="BC236" s="98">
        <v>0</v>
      </c>
      <c r="BD236" s="99">
        <v>-3.0218933333333333</v>
      </c>
      <c r="BE236" s="100">
        <v>0</v>
      </c>
      <c r="BF236" s="100">
        <v>0</v>
      </c>
      <c r="BG236" s="100">
        <v>0</v>
      </c>
      <c r="BH236" s="100">
        <v>0</v>
      </c>
      <c r="BI236" s="100">
        <v>0</v>
      </c>
      <c r="BJ236" s="100">
        <v>0</v>
      </c>
      <c r="BK236" s="100">
        <v>0</v>
      </c>
      <c r="BL236" s="100">
        <v>0</v>
      </c>
      <c r="BM236" s="100">
        <v>0</v>
      </c>
      <c r="BN236" s="100">
        <v>0</v>
      </c>
      <c r="BO236" s="100">
        <v>0</v>
      </c>
      <c r="BP236" s="100">
        <v>0</v>
      </c>
      <c r="BQ236" s="100">
        <v>0</v>
      </c>
      <c r="BR236" s="100">
        <v>0</v>
      </c>
      <c r="BS236" s="100">
        <v>0</v>
      </c>
      <c r="BT236" s="100">
        <v>0</v>
      </c>
      <c r="BU236" s="100">
        <v>0</v>
      </c>
      <c r="BV236" s="101">
        <v>0</v>
      </c>
      <c r="BW236" s="101">
        <v>0</v>
      </c>
      <c r="BX236" s="101">
        <v>0</v>
      </c>
      <c r="BY236" s="101">
        <v>1</v>
      </c>
      <c r="BZ236" s="101">
        <v>1</v>
      </c>
      <c r="CA236" s="101">
        <v>0</v>
      </c>
      <c r="CB236" s="101">
        <v>1</v>
      </c>
      <c r="CC236" s="101">
        <v>1</v>
      </c>
      <c r="CD236" s="101">
        <v>1</v>
      </c>
      <c r="CE236" s="101">
        <v>1</v>
      </c>
      <c r="CF236" s="101">
        <v>1</v>
      </c>
      <c r="CG236" s="101">
        <v>0</v>
      </c>
      <c r="CH236" s="101">
        <v>0</v>
      </c>
      <c r="CI236" s="101">
        <v>0</v>
      </c>
      <c r="CJ236" s="101">
        <v>0</v>
      </c>
      <c r="CK236" s="101">
        <v>0</v>
      </c>
      <c r="CL236" s="101" t="s">
        <v>73</v>
      </c>
      <c r="CM236" s="101">
        <v>-1</v>
      </c>
      <c r="CN236" s="101" t="s">
        <v>73</v>
      </c>
      <c r="CO236" s="101" t="s">
        <v>73</v>
      </c>
      <c r="CP236" s="101" t="s">
        <v>73</v>
      </c>
      <c r="CQ236" s="101" t="s">
        <v>73</v>
      </c>
      <c r="CR236" s="101" t="s">
        <v>73</v>
      </c>
      <c r="CS236" s="101">
        <v>0</v>
      </c>
      <c r="CT236" s="98">
        <v>3.0218933333333333</v>
      </c>
      <c r="CU236" s="98">
        <v>3.0218933333333333</v>
      </c>
      <c r="CV236" s="98">
        <v>3.0218933333333333</v>
      </c>
      <c r="CW236" s="98">
        <v>3.0218933333333333</v>
      </c>
      <c r="CX236" s="16" t="s">
        <v>94</v>
      </c>
      <c r="CY236" s="16" t="s">
        <v>95</v>
      </c>
      <c r="CZ236" s="98" t="b">
        <v>1</v>
      </c>
      <c r="DA236" s="98" t="b">
        <v>0</v>
      </c>
      <c r="DB236" s="98">
        <v>3.0218933333333333</v>
      </c>
      <c r="DC236" s="98">
        <v>3.0218933333333333</v>
      </c>
      <c r="DD236" s="102" t="s">
        <v>75</v>
      </c>
      <c r="DE236" s="36">
        <v>2.7933351012104373E-3</v>
      </c>
      <c r="DF236" s="36">
        <v>0</v>
      </c>
      <c r="DG236" s="102">
        <v>1</v>
      </c>
      <c r="DH236" s="16">
        <v>0</v>
      </c>
      <c r="DI236" s="16">
        <v>3.0218933333333333</v>
      </c>
      <c r="DJ236" s="16" t="s">
        <v>259</v>
      </c>
      <c r="DK236" s="16" t="b">
        <v>0</v>
      </c>
    </row>
    <row r="237" spans="1:115" x14ac:dyDescent="0.2">
      <c r="A237" s="93" t="s">
        <v>336</v>
      </c>
      <c r="B237" s="16" t="s">
        <v>65</v>
      </c>
      <c r="C237" s="16" t="s">
        <v>101</v>
      </c>
      <c r="D237" s="16" t="s">
        <v>67</v>
      </c>
      <c r="E237" s="92" t="s">
        <v>68</v>
      </c>
      <c r="F237" s="36">
        <v>18.192</v>
      </c>
      <c r="G237" s="36">
        <v>24.256</v>
      </c>
      <c r="H237" s="36">
        <v>34.362666666666669</v>
      </c>
      <c r="I237" s="36">
        <v>41.942666666666668</v>
      </c>
      <c r="J237" s="36">
        <v>37.394666666666666</v>
      </c>
      <c r="K237" s="36">
        <v>28.804000000000002</v>
      </c>
      <c r="L237" s="36">
        <v>38.405333333333331</v>
      </c>
      <c r="M237" s="36">
        <v>32.038133333333334</v>
      </c>
      <c r="N237" s="36">
        <v>65.188000000000002</v>
      </c>
      <c r="O237" s="36">
        <v>74.789333333333332</v>
      </c>
      <c r="P237" s="36">
        <v>42.144800000000004</v>
      </c>
      <c r="Q237" s="36">
        <v>26.782666666666668</v>
      </c>
      <c r="R237" s="94">
        <v>39.77432727272727</v>
      </c>
      <c r="S237" s="94">
        <v>60.707377777777779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141.62775200000002</v>
      </c>
      <c r="AC237" s="95">
        <v>141.62775200000002</v>
      </c>
      <c r="AD237" s="95">
        <v>141.52365333333336</v>
      </c>
      <c r="AE237" s="95">
        <v>0</v>
      </c>
      <c r="AF237" s="95">
        <v>0.10409866666666667</v>
      </c>
      <c r="AG237" s="96">
        <v>141.62775200000002</v>
      </c>
      <c r="AH237" s="96">
        <v>1.1707713211410566</v>
      </c>
      <c r="AI237" s="96">
        <v>1.7980598136598138</v>
      </c>
      <c r="AJ237" s="96">
        <v>0</v>
      </c>
      <c r="AK237" s="96">
        <v>1.7980598136598138</v>
      </c>
      <c r="AL237" s="96">
        <v>11.286463885619513</v>
      </c>
      <c r="AM237" s="97">
        <v>73.875519842032844</v>
      </c>
      <c r="AN237" s="97">
        <v>0</v>
      </c>
      <c r="AO237" s="36">
        <v>26.782666666666668</v>
      </c>
      <c r="AP237" s="36">
        <v>39.92133333333333</v>
      </c>
      <c r="AQ237" s="36">
        <v>70.74666666666667</v>
      </c>
      <c r="AR237" s="36">
        <v>69.534371999999991</v>
      </c>
      <c r="AS237" s="36">
        <v>68.272049333333342</v>
      </c>
      <c r="AT237" s="36">
        <v>64.102038666666672</v>
      </c>
      <c r="AU237" s="36">
        <v>66.484479435266678</v>
      </c>
      <c r="AV237" s="36">
        <v>68.339530125416672</v>
      </c>
      <c r="AW237" s="36">
        <v>40.361497787216663</v>
      </c>
      <c r="AX237" s="36">
        <v>53.403537810116667</v>
      </c>
      <c r="AY237" s="36">
        <v>62.823282926366666</v>
      </c>
      <c r="AZ237" s="36">
        <v>63.266863218816667</v>
      </c>
      <c r="BA237" s="36">
        <v>59.396153794941675</v>
      </c>
      <c r="BB237" s="36">
        <v>67.453787095266676</v>
      </c>
      <c r="BC237" s="98">
        <v>110.66800000000001</v>
      </c>
      <c r="BD237" s="99">
        <v>652.47784019340838</v>
      </c>
      <c r="BE237" s="100">
        <v>0</v>
      </c>
      <c r="BF237" s="100">
        <v>63.166666666666664</v>
      </c>
      <c r="BG237" s="100">
        <v>66.188559999999995</v>
      </c>
      <c r="BH237" s="100">
        <v>65.299173333333329</v>
      </c>
      <c r="BI237" s="100">
        <v>0</v>
      </c>
      <c r="BJ237" s="100">
        <v>0</v>
      </c>
      <c r="BK237" s="100">
        <v>15.665333333333335</v>
      </c>
      <c r="BL237" s="100">
        <v>21.224</v>
      </c>
      <c r="BM237" s="100">
        <v>0</v>
      </c>
      <c r="BN237" s="100">
        <v>0</v>
      </c>
      <c r="BO237" s="100">
        <v>0</v>
      </c>
      <c r="BP237" s="100">
        <v>0</v>
      </c>
      <c r="BQ237" s="100">
        <v>0</v>
      </c>
      <c r="BR237" s="100">
        <v>0</v>
      </c>
      <c r="BS237" s="100">
        <v>0</v>
      </c>
      <c r="BT237" s="100">
        <v>0</v>
      </c>
      <c r="BU237" s="100">
        <v>0</v>
      </c>
      <c r="BV237" s="101">
        <v>0.31311111111111101</v>
      </c>
      <c r="BW237" s="101">
        <v>0.89583333333333304</v>
      </c>
      <c r="BX237" s="101">
        <v>0.86764705882352899</v>
      </c>
      <c r="BY237" s="101">
        <v>0.77108433734939796</v>
      </c>
      <c r="BZ237" s="101">
        <v>0.57217532432432394</v>
      </c>
      <c r="CA237" s="101">
        <v>0</v>
      </c>
      <c r="CB237" s="101">
        <v>0.97755263157894701</v>
      </c>
      <c r="CC237" s="101">
        <v>0.71965299684542605</v>
      </c>
      <c r="CD237" s="101">
        <v>0.99931168992248098</v>
      </c>
      <c r="CE237" s="101">
        <v>0.74579729729729705</v>
      </c>
      <c r="CF237" s="101">
        <v>0.96882494004796205</v>
      </c>
      <c r="CG237" s="101">
        <v>0</v>
      </c>
      <c r="CH237" s="101">
        <v>0.68688888888888899</v>
      </c>
      <c r="CI237" s="101">
        <v>0.104166666666667</v>
      </c>
      <c r="CJ237" s="101">
        <v>-0.13235294117647101</v>
      </c>
      <c r="CK237" s="101">
        <v>-0.22891566265060198</v>
      </c>
      <c r="CL237" s="101">
        <v>-0.427824675675676</v>
      </c>
      <c r="CM237" s="101">
        <v>1.4559831578947398</v>
      </c>
      <c r="CN237" s="101">
        <v>2.2447368421052598E-2</v>
      </c>
      <c r="CO237" s="101">
        <v>0.280347003154574</v>
      </c>
      <c r="CP237" s="101">
        <v>-6.8831007751937994E-4</v>
      </c>
      <c r="CQ237" s="101">
        <v>-0.25420270270270301</v>
      </c>
      <c r="CR237" s="101">
        <v>3.1175059952038401E-2</v>
      </c>
      <c r="CS237" s="101">
        <v>0</v>
      </c>
      <c r="CT237" s="98">
        <v>101.70641866666666</v>
      </c>
      <c r="CU237" s="98">
        <v>94.12641866666668</v>
      </c>
      <c r="CV237" s="98">
        <v>98.360606666666655</v>
      </c>
      <c r="CW237" s="98">
        <v>98.733542666666651</v>
      </c>
      <c r="CY237" s="16" t="s">
        <v>74</v>
      </c>
      <c r="CZ237" s="98" t="b">
        <v>0</v>
      </c>
      <c r="DA237" s="98" t="b">
        <v>0</v>
      </c>
      <c r="DB237" s="98">
        <v>125.85831999999999</v>
      </c>
      <c r="DC237" s="98">
        <v>101.60231999999999</v>
      </c>
      <c r="DD237" s="102">
        <v>2.5483870967741935</v>
      </c>
      <c r="DE237" s="36">
        <v>15.707162195855544</v>
      </c>
      <c r="DF237" s="36">
        <v>9.9801474985866232</v>
      </c>
      <c r="DG237" s="102">
        <v>0.3488696470235656</v>
      </c>
      <c r="DH237" s="16">
        <v>0</v>
      </c>
      <c r="DI237" s="16">
        <v>0</v>
      </c>
      <c r="DJ237" s="16" t="b">
        <v>0</v>
      </c>
      <c r="DK237" s="16" t="b">
        <v>1</v>
      </c>
    </row>
    <row r="238" spans="1:115" x14ac:dyDescent="0.2">
      <c r="A238" s="93" t="s">
        <v>337</v>
      </c>
      <c r="B238" s="16" t="s">
        <v>77</v>
      </c>
      <c r="C238" s="16" t="s">
        <v>66</v>
      </c>
      <c r="D238" s="16" t="s">
        <v>67</v>
      </c>
      <c r="E238" s="92" t="s">
        <v>98</v>
      </c>
      <c r="F238" s="36">
        <v>45.480000000000004</v>
      </c>
      <c r="G238" s="36">
        <v>45.095946666666663</v>
      </c>
      <c r="H238" s="36">
        <v>45.98533333333333</v>
      </c>
      <c r="I238" s="36">
        <v>68.199786666666668</v>
      </c>
      <c r="J238" s="36">
        <v>45.480000000000004</v>
      </c>
      <c r="K238" s="36">
        <v>68.22</v>
      </c>
      <c r="L238" s="36">
        <v>32.583893333333336</v>
      </c>
      <c r="M238" s="36">
        <v>0</v>
      </c>
      <c r="N238" s="36">
        <v>0</v>
      </c>
      <c r="O238" s="36">
        <v>0</v>
      </c>
      <c r="P238" s="36">
        <v>0</v>
      </c>
      <c r="Q238" s="36">
        <v>0</v>
      </c>
      <c r="R238" s="94">
        <v>31.913178181818182</v>
      </c>
      <c r="S238" s="94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27.26778666666667</v>
      </c>
      <c r="AC238" s="95">
        <v>27.26778666666667</v>
      </c>
      <c r="AD238" s="95">
        <v>27.26778666666667</v>
      </c>
      <c r="AE238" s="95">
        <v>0</v>
      </c>
      <c r="AF238" s="95">
        <v>0</v>
      </c>
      <c r="AG238" s="96">
        <v>27.26778666666667</v>
      </c>
      <c r="AH238" s="96">
        <v>2.1920358677406568</v>
      </c>
      <c r="AI238" s="96">
        <v>0.43177528262413384</v>
      </c>
      <c r="AJ238" s="96">
        <v>0</v>
      </c>
      <c r="AK238" s="96">
        <v>0.43177528262413384</v>
      </c>
      <c r="AL238" s="96">
        <v>9.6023179236727572</v>
      </c>
      <c r="AM238" s="97">
        <v>13.169559166146145</v>
      </c>
      <c r="AN238" s="97">
        <v>0</v>
      </c>
      <c r="AO238" s="36">
        <v>0</v>
      </c>
      <c r="AP238" s="36">
        <v>0</v>
      </c>
      <c r="AQ238" s="36">
        <v>0</v>
      </c>
      <c r="AR238" s="36">
        <v>0</v>
      </c>
      <c r="AS238" s="36">
        <v>0</v>
      </c>
      <c r="AT238" s="36">
        <v>0</v>
      </c>
      <c r="AU238" s="36">
        <v>0</v>
      </c>
      <c r="AV238" s="36">
        <v>0</v>
      </c>
      <c r="AW238" s="36">
        <v>0</v>
      </c>
      <c r="AX238" s="36">
        <v>0</v>
      </c>
      <c r="AY238" s="36">
        <v>18.928285147805838</v>
      </c>
      <c r="AZ238" s="36">
        <v>18.842504478382967</v>
      </c>
      <c r="BA238" s="36">
        <v>21.954886587249707</v>
      </c>
      <c r="BB238" s="36">
        <v>21.993415390745426</v>
      </c>
      <c r="BC238" s="98">
        <v>0</v>
      </c>
      <c r="BD238" s="99">
        <v>54.451304937517257</v>
      </c>
      <c r="BE238" s="100">
        <v>0</v>
      </c>
      <c r="BF238" s="100">
        <v>0</v>
      </c>
      <c r="BG238" s="100">
        <v>0</v>
      </c>
      <c r="BH238" s="100">
        <v>0</v>
      </c>
      <c r="BI238" s="100">
        <v>0</v>
      </c>
      <c r="BJ238" s="100">
        <v>0</v>
      </c>
      <c r="BK238" s="100">
        <v>0</v>
      </c>
      <c r="BL238" s="100">
        <v>0</v>
      </c>
      <c r="BM238" s="100">
        <v>0</v>
      </c>
      <c r="BN238" s="100">
        <v>0</v>
      </c>
      <c r="BO238" s="100">
        <v>0</v>
      </c>
      <c r="BP238" s="100">
        <v>0</v>
      </c>
      <c r="BQ238" s="100">
        <v>0</v>
      </c>
      <c r="BR238" s="100">
        <v>0</v>
      </c>
      <c r="BS238" s="100">
        <v>0</v>
      </c>
      <c r="BT238" s="100">
        <v>0</v>
      </c>
      <c r="BU238" s="100">
        <v>0</v>
      </c>
      <c r="BV238" s="101">
        <v>0.41</v>
      </c>
      <c r="BW238" s="101">
        <v>0.41349170775437005</v>
      </c>
      <c r="BX238" s="101">
        <v>0.405494505494506</v>
      </c>
      <c r="BY238" s="101">
        <v>0.33343212803793698</v>
      </c>
      <c r="BZ238" s="101">
        <v>0.36914385555555596</v>
      </c>
      <c r="CA238" s="101">
        <v>0.24538446666666702</v>
      </c>
      <c r="CB238" s="101">
        <v>0.26302729528536001</v>
      </c>
      <c r="CC238" s="101">
        <v>0</v>
      </c>
      <c r="CD238" s="101">
        <v>0</v>
      </c>
      <c r="CE238" s="101">
        <v>0</v>
      </c>
      <c r="CF238" s="101">
        <v>1</v>
      </c>
      <c r="CG238" s="101">
        <v>0</v>
      </c>
      <c r="CH238" s="101">
        <v>-0.59</v>
      </c>
      <c r="CI238" s="101">
        <v>-0.58650829224562995</v>
      </c>
      <c r="CJ238" s="101">
        <v>-0.59450549450549406</v>
      </c>
      <c r="CK238" s="101">
        <v>-0.66656787196206291</v>
      </c>
      <c r="CL238" s="101">
        <v>-0.63085614444444404</v>
      </c>
      <c r="CM238" s="101">
        <v>-0.75461553333333298</v>
      </c>
      <c r="CN238" s="101">
        <v>0.73697270471463994</v>
      </c>
      <c r="CO238" s="101" t="s">
        <v>73</v>
      </c>
      <c r="CP238" s="101" t="s">
        <v>73</v>
      </c>
      <c r="CQ238" s="101" t="s">
        <v>73</v>
      </c>
      <c r="CR238" s="101" t="s">
        <v>73</v>
      </c>
      <c r="CS238" s="101">
        <v>0</v>
      </c>
      <c r="CT238" s="98">
        <v>27.26778666666667</v>
      </c>
      <c r="CU238" s="98">
        <v>27.26778666666667</v>
      </c>
      <c r="CV238" s="98">
        <v>27.26778666666667</v>
      </c>
      <c r="CW238" s="98">
        <v>27.26778666666667</v>
      </c>
      <c r="CX238" s="16" t="s">
        <v>125</v>
      </c>
      <c r="CY238" s="16" t="s">
        <v>126</v>
      </c>
      <c r="CZ238" s="98" t="b">
        <v>1</v>
      </c>
      <c r="DA238" s="98" t="b">
        <v>0</v>
      </c>
      <c r="DB238" s="98">
        <v>27.26778666666667</v>
      </c>
      <c r="DC238" s="98">
        <v>27.26778666666667</v>
      </c>
      <c r="DD238" s="102" t="s">
        <v>75</v>
      </c>
      <c r="DE238" s="36">
        <v>26.430199212938494</v>
      </c>
      <c r="DF238" s="36">
        <v>9.4679794267266253</v>
      </c>
      <c r="DG238" s="102">
        <v>4.0767979454925243</v>
      </c>
      <c r="DH238" s="16">
        <v>0</v>
      </c>
      <c r="DI238" s="16">
        <v>0</v>
      </c>
      <c r="DJ238" s="16" t="s">
        <v>96</v>
      </c>
      <c r="DK238" s="16" t="b">
        <v>0</v>
      </c>
    </row>
    <row r="239" spans="1:115" x14ac:dyDescent="0.2">
      <c r="A239" s="93" t="s">
        <v>338</v>
      </c>
      <c r="B239" s="16" t="s">
        <v>65</v>
      </c>
      <c r="C239" s="16" t="s">
        <v>66</v>
      </c>
      <c r="D239" s="16" t="s">
        <v>72</v>
      </c>
      <c r="E239" s="92" t="s">
        <v>68</v>
      </c>
      <c r="F239" s="36">
        <v>0</v>
      </c>
      <c r="G239" s="36">
        <v>0</v>
      </c>
      <c r="H239" s="36">
        <v>0</v>
      </c>
      <c r="I239" s="36">
        <v>0</v>
      </c>
      <c r="J239" s="36">
        <v>0</v>
      </c>
      <c r="K239" s="36">
        <v>0</v>
      </c>
      <c r="L239" s="36">
        <v>0</v>
      </c>
      <c r="M239" s="36">
        <v>0</v>
      </c>
      <c r="N239" s="36">
        <v>0</v>
      </c>
      <c r="O239" s="36">
        <v>0</v>
      </c>
      <c r="P239" s="36">
        <v>0</v>
      </c>
      <c r="Q239" s="36">
        <v>0</v>
      </c>
      <c r="R239" s="94">
        <v>0</v>
      </c>
      <c r="S239" s="94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95">
        <v>0</v>
      </c>
      <c r="AD239" s="95">
        <v>0</v>
      </c>
      <c r="AE239" s="95">
        <v>0</v>
      </c>
      <c r="AF239" s="95">
        <v>0</v>
      </c>
      <c r="AG239" s="96">
        <v>0</v>
      </c>
      <c r="AH239" s="96">
        <v>0</v>
      </c>
      <c r="AI239" s="96">
        <v>0</v>
      </c>
      <c r="AJ239" s="96">
        <v>0</v>
      </c>
      <c r="AK239" s="96">
        <v>0</v>
      </c>
      <c r="AL239" s="96">
        <v>0</v>
      </c>
      <c r="AM239" s="97">
        <v>0</v>
      </c>
      <c r="AN239" s="97">
        <v>0</v>
      </c>
      <c r="AO239" s="36">
        <v>0</v>
      </c>
      <c r="AP239" s="36">
        <v>0</v>
      </c>
      <c r="AQ239" s="36">
        <v>0</v>
      </c>
      <c r="AR239" s="36">
        <v>0</v>
      </c>
      <c r="AS239" s="36">
        <v>0</v>
      </c>
      <c r="AT239" s="36">
        <v>0</v>
      </c>
      <c r="AU239" s="36">
        <v>0</v>
      </c>
      <c r="AV239" s="36">
        <v>0</v>
      </c>
      <c r="AW239" s="36">
        <v>0</v>
      </c>
      <c r="AX239" s="36">
        <v>0</v>
      </c>
      <c r="AY239" s="36">
        <v>0</v>
      </c>
      <c r="AZ239" s="36">
        <v>0</v>
      </c>
      <c r="BA239" s="36">
        <v>0</v>
      </c>
      <c r="BB239" s="36">
        <v>0</v>
      </c>
      <c r="BC239" s="98">
        <v>0</v>
      </c>
      <c r="BD239" s="99">
        <v>0</v>
      </c>
      <c r="BE239" s="100">
        <v>0</v>
      </c>
      <c r="BF239" s="100">
        <v>0</v>
      </c>
      <c r="BG239" s="100">
        <v>0</v>
      </c>
      <c r="BH239" s="100">
        <v>0</v>
      </c>
      <c r="BI239" s="100">
        <v>0</v>
      </c>
      <c r="BJ239" s="100">
        <v>0</v>
      </c>
      <c r="BK239" s="100">
        <v>0</v>
      </c>
      <c r="BL239" s="100">
        <v>0</v>
      </c>
      <c r="BM239" s="100">
        <v>0</v>
      </c>
      <c r="BN239" s="100">
        <v>0</v>
      </c>
      <c r="BO239" s="100">
        <v>0</v>
      </c>
      <c r="BP239" s="100">
        <v>0</v>
      </c>
      <c r="BQ239" s="100">
        <v>0</v>
      </c>
      <c r="BR239" s="100">
        <v>0</v>
      </c>
      <c r="BS239" s="100">
        <v>0</v>
      </c>
      <c r="BT239" s="100">
        <v>0</v>
      </c>
      <c r="BU239" s="100">
        <v>0</v>
      </c>
      <c r="BV239" s="101" t="s">
        <v>73</v>
      </c>
      <c r="BW239" s="101" t="s">
        <v>73</v>
      </c>
      <c r="BX239" s="101" t="s">
        <v>73</v>
      </c>
      <c r="BY239" s="101" t="s">
        <v>73</v>
      </c>
      <c r="BZ239" s="101" t="s">
        <v>73</v>
      </c>
      <c r="CA239" s="101" t="s">
        <v>73</v>
      </c>
      <c r="CB239" s="101" t="s">
        <v>73</v>
      </c>
      <c r="CC239" s="101" t="s">
        <v>73</v>
      </c>
      <c r="CD239" s="101" t="s">
        <v>73</v>
      </c>
      <c r="CE239" s="101" t="s">
        <v>73</v>
      </c>
      <c r="CF239" s="101" t="s">
        <v>73</v>
      </c>
      <c r="CG239" s="101" t="s">
        <v>73</v>
      </c>
      <c r="CH239" s="101" t="s">
        <v>73</v>
      </c>
      <c r="CI239" s="101" t="s">
        <v>73</v>
      </c>
      <c r="CJ239" s="101" t="s">
        <v>73</v>
      </c>
      <c r="CK239" s="101" t="s">
        <v>73</v>
      </c>
      <c r="CL239" s="101" t="s">
        <v>73</v>
      </c>
      <c r="CM239" s="101" t="s">
        <v>73</v>
      </c>
      <c r="CN239" s="101" t="s">
        <v>73</v>
      </c>
      <c r="CO239" s="101" t="s">
        <v>73</v>
      </c>
      <c r="CP239" s="101" t="s">
        <v>73</v>
      </c>
      <c r="CQ239" s="101" t="s">
        <v>73</v>
      </c>
      <c r="CR239" s="101" t="s">
        <v>73</v>
      </c>
      <c r="CS239" s="101" t="s">
        <v>73</v>
      </c>
      <c r="CT239" s="98">
        <v>0</v>
      </c>
      <c r="CU239" s="98">
        <v>0</v>
      </c>
      <c r="CV239" s="98">
        <v>0</v>
      </c>
      <c r="CW239" s="98">
        <v>0</v>
      </c>
      <c r="CY239" s="16" t="s">
        <v>74</v>
      </c>
      <c r="CZ239" s="98" t="b">
        <v>0</v>
      </c>
      <c r="DA239" s="98" t="b">
        <v>0</v>
      </c>
      <c r="DB239" s="98">
        <v>0</v>
      </c>
      <c r="DC239" s="98">
        <v>0</v>
      </c>
      <c r="DD239" s="102" t="s">
        <v>75</v>
      </c>
      <c r="DE239" s="36">
        <v>0</v>
      </c>
      <c r="DF239" s="36">
        <v>0</v>
      </c>
      <c r="DG239" s="102">
        <v>0</v>
      </c>
      <c r="DH239" s="16">
        <v>0</v>
      </c>
      <c r="DI239" s="16">
        <v>0</v>
      </c>
      <c r="DJ239" s="16" t="b">
        <v>0</v>
      </c>
      <c r="DK239" s="16" t="b">
        <v>1</v>
      </c>
    </row>
    <row r="240" spans="1:115" x14ac:dyDescent="0.2">
      <c r="A240" s="93" t="s">
        <v>339</v>
      </c>
      <c r="B240" s="16" t="s">
        <v>65</v>
      </c>
      <c r="C240" s="16" t="s">
        <v>66</v>
      </c>
      <c r="D240" s="16" t="s">
        <v>72</v>
      </c>
      <c r="E240" s="92" t="s">
        <v>68</v>
      </c>
      <c r="F240" s="36">
        <v>0</v>
      </c>
      <c r="G240" s="36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  <c r="M240" s="36">
        <v>0</v>
      </c>
      <c r="N240" s="36">
        <v>0</v>
      </c>
      <c r="O240" s="36">
        <v>0</v>
      </c>
      <c r="P240" s="36">
        <v>0</v>
      </c>
      <c r="Q240" s="36">
        <v>0</v>
      </c>
      <c r="R240" s="94">
        <v>0</v>
      </c>
      <c r="S240" s="94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95">
        <v>0</v>
      </c>
      <c r="AD240" s="95">
        <v>0</v>
      </c>
      <c r="AE240" s="95">
        <v>0</v>
      </c>
      <c r="AF240" s="95">
        <v>0</v>
      </c>
      <c r="AG240" s="96">
        <v>0</v>
      </c>
      <c r="AH240" s="96">
        <v>0</v>
      </c>
      <c r="AI240" s="96">
        <v>0</v>
      </c>
      <c r="AJ240" s="96">
        <v>0</v>
      </c>
      <c r="AK240" s="96">
        <v>0</v>
      </c>
      <c r="AL240" s="96">
        <v>0</v>
      </c>
      <c r="AM240" s="97">
        <v>0</v>
      </c>
      <c r="AN240" s="97">
        <v>0</v>
      </c>
      <c r="AO240" s="36">
        <v>0</v>
      </c>
      <c r="AP240" s="36">
        <v>0</v>
      </c>
      <c r="AQ240" s="36">
        <v>0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0</v>
      </c>
      <c r="BA240" s="36">
        <v>0</v>
      </c>
      <c r="BB240" s="36">
        <v>0</v>
      </c>
      <c r="BC240" s="98">
        <v>0</v>
      </c>
      <c r="BD240" s="99">
        <v>0</v>
      </c>
      <c r="BE240" s="100">
        <v>0</v>
      </c>
      <c r="BF240" s="100">
        <v>0</v>
      </c>
      <c r="BG240" s="100">
        <v>0</v>
      </c>
      <c r="BH240" s="100">
        <v>0</v>
      </c>
      <c r="BI240" s="100">
        <v>0</v>
      </c>
      <c r="BJ240" s="100">
        <v>0</v>
      </c>
      <c r="BK240" s="100">
        <v>0</v>
      </c>
      <c r="BL240" s="100">
        <v>0</v>
      </c>
      <c r="BM240" s="100">
        <v>0</v>
      </c>
      <c r="BN240" s="100">
        <v>0</v>
      </c>
      <c r="BO240" s="100">
        <v>0</v>
      </c>
      <c r="BP240" s="100">
        <v>0</v>
      </c>
      <c r="BQ240" s="100">
        <v>0</v>
      </c>
      <c r="BR240" s="100">
        <v>0</v>
      </c>
      <c r="BS240" s="100">
        <v>0</v>
      </c>
      <c r="BT240" s="100">
        <v>0</v>
      </c>
      <c r="BU240" s="100">
        <v>0</v>
      </c>
      <c r="BV240" s="101" t="s">
        <v>73</v>
      </c>
      <c r="BW240" s="101" t="s">
        <v>73</v>
      </c>
      <c r="BX240" s="101" t="s">
        <v>73</v>
      </c>
      <c r="BY240" s="101" t="s">
        <v>73</v>
      </c>
      <c r="BZ240" s="101" t="s">
        <v>73</v>
      </c>
      <c r="CA240" s="101" t="s">
        <v>73</v>
      </c>
      <c r="CB240" s="101" t="s">
        <v>73</v>
      </c>
      <c r="CC240" s="101" t="s">
        <v>73</v>
      </c>
      <c r="CD240" s="101" t="s">
        <v>73</v>
      </c>
      <c r="CE240" s="101" t="s">
        <v>73</v>
      </c>
      <c r="CF240" s="101" t="s">
        <v>73</v>
      </c>
      <c r="CG240" s="101" t="s">
        <v>73</v>
      </c>
      <c r="CH240" s="101" t="s">
        <v>73</v>
      </c>
      <c r="CI240" s="101" t="s">
        <v>73</v>
      </c>
      <c r="CJ240" s="101" t="s">
        <v>73</v>
      </c>
      <c r="CK240" s="101" t="s">
        <v>73</v>
      </c>
      <c r="CL240" s="101" t="s">
        <v>73</v>
      </c>
      <c r="CM240" s="101" t="s">
        <v>73</v>
      </c>
      <c r="CN240" s="101" t="s">
        <v>73</v>
      </c>
      <c r="CO240" s="101" t="s">
        <v>73</v>
      </c>
      <c r="CP240" s="101" t="s">
        <v>73</v>
      </c>
      <c r="CQ240" s="101" t="s">
        <v>73</v>
      </c>
      <c r="CR240" s="101" t="s">
        <v>73</v>
      </c>
      <c r="CS240" s="101" t="s">
        <v>73</v>
      </c>
      <c r="CT240" s="98">
        <v>0</v>
      </c>
      <c r="CU240" s="98">
        <v>0</v>
      </c>
      <c r="CV240" s="98">
        <v>0</v>
      </c>
      <c r="CW240" s="98">
        <v>0</v>
      </c>
      <c r="CY240" s="16" t="s">
        <v>74</v>
      </c>
      <c r="CZ240" s="98" t="b">
        <v>0</v>
      </c>
      <c r="DA240" s="98" t="b">
        <v>0</v>
      </c>
      <c r="DB240" s="98">
        <v>0</v>
      </c>
      <c r="DC240" s="98">
        <v>0</v>
      </c>
      <c r="DD240" s="102" t="s">
        <v>75</v>
      </c>
      <c r="DE240" s="36">
        <v>0</v>
      </c>
      <c r="DF240" s="36">
        <v>0</v>
      </c>
      <c r="DG240" s="102">
        <v>0</v>
      </c>
      <c r="DH240" s="16">
        <v>0</v>
      </c>
      <c r="DI240" s="16">
        <v>0</v>
      </c>
      <c r="DJ240" s="16" t="b">
        <v>0</v>
      </c>
      <c r="DK240" s="16" t="b">
        <v>1</v>
      </c>
    </row>
    <row r="241" spans="1:115" x14ac:dyDescent="0.2">
      <c r="A241" s="93" t="s">
        <v>340</v>
      </c>
      <c r="B241" s="16" t="s">
        <v>65</v>
      </c>
      <c r="C241" s="16" t="s">
        <v>66</v>
      </c>
      <c r="D241" s="16" t="s">
        <v>72</v>
      </c>
      <c r="E241" s="92" t="s">
        <v>68</v>
      </c>
      <c r="F241" s="36">
        <v>0</v>
      </c>
      <c r="G241" s="36">
        <v>0</v>
      </c>
      <c r="H241" s="36">
        <v>0</v>
      </c>
      <c r="I241" s="36">
        <v>0</v>
      </c>
      <c r="J241" s="36">
        <v>0</v>
      </c>
      <c r="K241" s="36">
        <v>0</v>
      </c>
      <c r="L241" s="36">
        <v>0</v>
      </c>
      <c r="M241" s="36">
        <v>0</v>
      </c>
      <c r="N241" s="36">
        <v>0</v>
      </c>
      <c r="O241" s="36">
        <v>0</v>
      </c>
      <c r="P241" s="36">
        <v>0</v>
      </c>
      <c r="Q241" s="36">
        <v>0</v>
      </c>
      <c r="R241" s="94">
        <v>0</v>
      </c>
      <c r="S241" s="94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95">
        <v>0</v>
      </c>
      <c r="AD241" s="95">
        <v>0</v>
      </c>
      <c r="AE241" s="95">
        <v>0</v>
      </c>
      <c r="AF241" s="95">
        <v>0</v>
      </c>
      <c r="AG241" s="96">
        <v>0</v>
      </c>
      <c r="AH241" s="96">
        <v>0</v>
      </c>
      <c r="AI241" s="96">
        <v>0</v>
      </c>
      <c r="AJ241" s="96">
        <v>0</v>
      </c>
      <c r="AK241" s="96">
        <v>0</v>
      </c>
      <c r="AL241" s="96">
        <v>0</v>
      </c>
      <c r="AM241" s="97">
        <v>0</v>
      </c>
      <c r="AN241" s="97">
        <v>0</v>
      </c>
      <c r="AO241" s="36">
        <v>0</v>
      </c>
      <c r="AP241" s="36">
        <v>0</v>
      </c>
      <c r="AQ241" s="36">
        <v>0</v>
      </c>
      <c r="AR241" s="36">
        <v>0</v>
      </c>
      <c r="AS241" s="36">
        <v>0</v>
      </c>
      <c r="AT241" s="36">
        <v>0</v>
      </c>
      <c r="AU241" s="36">
        <v>0</v>
      </c>
      <c r="AV241" s="36">
        <v>0</v>
      </c>
      <c r="AW241" s="36">
        <v>0</v>
      </c>
      <c r="AX241" s="36">
        <v>0</v>
      </c>
      <c r="AY241" s="36">
        <v>0</v>
      </c>
      <c r="AZ241" s="36">
        <v>0</v>
      </c>
      <c r="BA241" s="36">
        <v>0</v>
      </c>
      <c r="BB241" s="36">
        <v>0</v>
      </c>
      <c r="BC241" s="98">
        <v>0</v>
      </c>
      <c r="BD241" s="99">
        <v>0</v>
      </c>
      <c r="BE241" s="100">
        <v>0</v>
      </c>
      <c r="BF241" s="100">
        <v>0</v>
      </c>
      <c r="BG241" s="100">
        <v>0</v>
      </c>
      <c r="BH241" s="100">
        <v>0</v>
      </c>
      <c r="BI241" s="100">
        <v>0</v>
      </c>
      <c r="BJ241" s="100">
        <v>0</v>
      </c>
      <c r="BK241" s="100">
        <v>0</v>
      </c>
      <c r="BL241" s="100">
        <v>0</v>
      </c>
      <c r="BM241" s="100">
        <v>0</v>
      </c>
      <c r="BN241" s="100">
        <v>0</v>
      </c>
      <c r="BO241" s="100">
        <v>0</v>
      </c>
      <c r="BP241" s="100">
        <v>0</v>
      </c>
      <c r="BQ241" s="100">
        <v>0</v>
      </c>
      <c r="BR241" s="100">
        <v>0</v>
      </c>
      <c r="BS241" s="100">
        <v>0</v>
      </c>
      <c r="BT241" s="100">
        <v>0</v>
      </c>
      <c r="BU241" s="100">
        <v>0</v>
      </c>
      <c r="BV241" s="101" t="s">
        <v>73</v>
      </c>
      <c r="BW241" s="101" t="s">
        <v>73</v>
      </c>
      <c r="BX241" s="101" t="s">
        <v>73</v>
      </c>
      <c r="BY241" s="101" t="s">
        <v>73</v>
      </c>
      <c r="BZ241" s="101" t="s">
        <v>73</v>
      </c>
      <c r="CA241" s="101" t="s">
        <v>73</v>
      </c>
      <c r="CB241" s="101" t="s">
        <v>73</v>
      </c>
      <c r="CC241" s="101" t="s">
        <v>73</v>
      </c>
      <c r="CD241" s="101" t="s">
        <v>73</v>
      </c>
      <c r="CE241" s="101" t="s">
        <v>73</v>
      </c>
      <c r="CF241" s="101" t="s">
        <v>73</v>
      </c>
      <c r="CG241" s="101" t="s">
        <v>73</v>
      </c>
      <c r="CH241" s="101" t="s">
        <v>73</v>
      </c>
      <c r="CI241" s="101" t="s">
        <v>73</v>
      </c>
      <c r="CJ241" s="101" t="s">
        <v>73</v>
      </c>
      <c r="CK241" s="101" t="s">
        <v>73</v>
      </c>
      <c r="CL241" s="101" t="s">
        <v>73</v>
      </c>
      <c r="CM241" s="101" t="s">
        <v>73</v>
      </c>
      <c r="CN241" s="101" t="s">
        <v>73</v>
      </c>
      <c r="CO241" s="101" t="s">
        <v>73</v>
      </c>
      <c r="CP241" s="101" t="s">
        <v>73</v>
      </c>
      <c r="CQ241" s="101" t="s">
        <v>73</v>
      </c>
      <c r="CR241" s="101" t="s">
        <v>73</v>
      </c>
      <c r="CS241" s="101" t="s">
        <v>73</v>
      </c>
      <c r="CT241" s="98">
        <v>0</v>
      </c>
      <c r="CU241" s="98">
        <v>0</v>
      </c>
      <c r="CV241" s="98">
        <v>0</v>
      </c>
      <c r="CW241" s="98">
        <v>0</v>
      </c>
      <c r="CY241" s="16" t="s">
        <v>74</v>
      </c>
      <c r="CZ241" s="98" t="b">
        <v>0</v>
      </c>
      <c r="DA241" s="98" t="b">
        <v>0</v>
      </c>
      <c r="DB241" s="98">
        <v>0</v>
      </c>
      <c r="DC241" s="98">
        <v>0</v>
      </c>
      <c r="DD241" s="102" t="s">
        <v>75</v>
      </c>
      <c r="DE241" s="36">
        <v>0</v>
      </c>
      <c r="DF241" s="36">
        <v>0</v>
      </c>
      <c r="DG241" s="102">
        <v>0</v>
      </c>
      <c r="DH241" s="16">
        <v>0</v>
      </c>
      <c r="DI241" s="16">
        <v>0</v>
      </c>
      <c r="DJ241" s="16" t="b">
        <v>0</v>
      </c>
      <c r="DK241" s="16" t="b">
        <v>1</v>
      </c>
    </row>
    <row r="242" spans="1:115" x14ac:dyDescent="0.2">
      <c r="A242" s="93" t="s">
        <v>341</v>
      </c>
      <c r="B242" s="16" t="s">
        <v>65</v>
      </c>
      <c r="C242" s="16" t="s">
        <v>66</v>
      </c>
      <c r="D242" s="16" t="s">
        <v>72</v>
      </c>
      <c r="E242" s="92" t="s">
        <v>68</v>
      </c>
      <c r="F242" s="36">
        <v>0</v>
      </c>
      <c r="G242" s="36">
        <v>0</v>
      </c>
      <c r="H242" s="36">
        <v>0</v>
      </c>
      <c r="I242" s="36">
        <v>0</v>
      </c>
      <c r="J242" s="36">
        <v>0</v>
      </c>
      <c r="K242" s="36">
        <v>0</v>
      </c>
      <c r="L242" s="36">
        <v>0</v>
      </c>
      <c r="M242" s="36">
        <v>0</v>
      </c>
      <c r="N242" s="36">
        <v>0</v>
      </c>
      <c r="O242" s="36">
        <v>0</v>
      </c>
      <c r="P242" s="36">
        <v>0</v>
      </c>
      <c r="Q242" s="36">
        <v>0</v>
      </c>
      <c r="R242" s="94">
        <v>0</v>
      </c>
      <c r="S242" s="94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95">
        <v>0</v>
      </c>
      <c r="AD242" s="95">
        <v>0</v>
      </c>
      <c r="AE242" s="95">
        <v>0</v>
      </c>
      <c r="AF242" s="95">
        <v>0</v>
      </c>
      <c r="AG242" s="96">
        <v>0</v>
      </c>
      <c r="AH242" s="96">
        <v>0</v>
      </c>
      <c r="AI242" s="96">
        <v>0</v>
      </c>
      <c r="AJ242" s="96">
        <v>0</v>
      </c>
      <c r="AK242" s="96">
        <v>0</v>
      </c>
      <c r="AL242" s="96">
        <v>0</v>
      </c>
      <c r="AM242" s="97">
        <v>0</v>
      </c>
      <c r="AN242" s="97">
        <v>0</v>
      </c>
      <c r="AO242" s="36">
        <v>0</v>
      </c>
      <c r="AP242" s="36">
        <v>0</v>
      </c>
      <c r="AQ242" s="36">
        <v>0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>
        <v>0</v>
      </c>
      <c r="BC242" s="98">
        <v>0</v>
      </c>
      <c r="BD242" s="99">
        <v>0</v>
      </c>
      <c r="BE242" s="100">
        <v>0</v>
      </c>
      <c r="BF242" s="100">
        <v>0</v>
      </c>
      <c r="BG242" s="100">
        <v>0</v>
      </c>
      <c r="BH242" s="100">
        <v>0</v>
      </c>
      <c r="BI242" s="100">
        <v>0</v>
      </c>
      <c r="BJ242" s="100">
        <v>0</v>
      </c>
      <c r="BK242" s="100">
        <v>0</v>
      </c>
      <c r="BL242" s="100">
        <v>0</v>
      </c>
      <c r="BM242" s="100">
        <v>0</v>
      </c>
      <c r="BN242" s="100">
        <v>0</v>
      </c>
      <c r="BO242" s="100">
        <v>0</v>
      </c>
      <c r="BP242" s="100">
        <v>0</v>
      </c>
      <c r="BQ242" s="100">
        <v>0</v>
      </c>
      <c r="BR242" s="100">
        <v>0</v>
      </c>
      <c r="BS242" s="100">
        <v>0</v>
      </c>
      <c r="BT242" s="100">
        <v>0</v>
      </c>
      <c r="BU242" s="100">
        <v>0</v>
      </c>
      <c r="BV242" s="101" t="s">
        <v>73</v>
      </c>
      <c r="BW242" s="101" t="s">
        <v>73</v>
      </c>
      <c r="BX242" s="101" t="s">
        <v>73</v>
      </c>
      <c r="BY242" s="101" t="s">
        <v>73</v>
      </c>
      <c r="BZ242" s="101" t="s">
        <v>73</v>
      </c>
      <c r="CA242" s="101" t="s">
        <v>73</v>
      </c>
      <c r="CB242" s="101" t="s">
        <v>73</v>
      </c>
      <c r="CC242" s="101" t="s">
        <v>73</v>
      </c>
      <c r="CD242" s="101" t="s">
        <v>73</v>
      </c>
      <c r="CE242" s="101" t="s">
        <v>73</v>
      </c>
      <c r="CF242" s="101" t="s">
        <v>73</v>
      </c>
      <c r="CG242" s="101" t="s">
        <v>73</v>
      </c>
      <c r="CH242" s="101" t="s">
        <v>73</v>
      </c>
      <c r="CI242" s="101" t="s">
        <v>73</v>
      </c>
      <c r="CJ242" s="101" t="s">
        <v>73</v>
      </c>
      <c r="CK242" s="101" t="s">
        <v>73</v>
      </c>
      <c r="CL242" s="101" t="s">
        <v>73</v>
      </c>
      <c r="CM242" s="101" t="s">
        <v>73</v>
      </c>
      <c r="CN242" s="101" t="s">
        <v>73</v>
      </c>
      <c r="CO242" s="101" t="s">
        <v>73</v>
      </c>
      <c r="CP242" s="101" t="s">
        <v>73</v>
      </c>
      <c r="CQ242" s="101" t="s">
        <v>73</v>
      </c>
      <c r="CR242" s="101" t="s">
        <v>73</v>
      </c>
      <c r="CS242" s="101" t="s">
        <v>73</v>
      </c>
      <c r="CT242" s="98">
        <v>0</v>
      </c>
      <c r="CU242" s="98">
        <v>0</v>
      </c>
      <c r="CV242" s="98">
        <v>0</v>
      </c>
      <c r="CW242" s="98">
        <v>0</v>
      </c>
      <c r="CY242" s="16" t="s">
        <v>74</v>
      </c>
      <c r="CZ242" s="98" t="b">
        <v>0</v>
      </c>
      <c r="DA242" s="98" t="b">
        <v>0</v>
      </c>
      <c r="DB242" s="98">
        <v>0</v>
      </c>
      <c r="DC242" s="98">
        <v>0</v>
      </c>
      <c r="DD242" s="102" t="s">
        <v>75</v>
      </c>
      <c r="DE242" s="36">
        <v>0</v>
      </c>
      <c r="DF242" s="36">
        <v>0</v>
      </c>
      <c r="DG242" s="102">
        <v>0</v>
      </c>
      <c r="DH242" s="16">
        <v>0</v>
      </c>
      <c r="DI242" s="16">
        <v>0</v>
      </c>
      <c r="DJ242" s="16" t="b">
        <v>0</v>
      </c>
      <c r="DK242" s="16" t="b">
        <v>1</v>
      </c>
    </row>
    <row r="243" spans="1:115" x14ac:dyDescent="0.2">
      <c r="A243" s="93" t="s">
        <v>342</v>
      </c>
      <c r="B243" s="16" t="s">
        <v>77</v>
      </c>
      <c r="C243" s="16" t="s">
        <v>66</v>
      </c>
      <c r="D243" s="16" t="s">
        <v>72</v>
      </c>
      <c r="E243" s="92" t="s">
        <v>98</v>
      </c>
      <c r="F243" s="36">
        <v>0</v>
      </c>
      <c r="G243" s="36">
        <v>0</v>
      </c>
      <c r="H243" s="36">
        <v>0</v>
      </c>
      <c r="I243" s="36">
        <v>0</v>
      </c>
      <c r="J243" s="36">
        <v>0</v>
      </c>
      <c r="K243" s="36">
        <v>0</v>
      </c>
      <c r="L243" s="36">
        <v>0</v>
      </c>
      <c r="M243" s="36">
        <v>0</v>
      </c>
      <c r="N243" s="36">
        <v>0</v>
      </c>
      <c r="O243" s="36">
        <v>0</v>
      </c>
      <c r="P243" s="36">
        <v>0</v>
      </c>
      <c r="Q243" s="36">
        <v>0</v>
      </c>
      <c r="R243" s="94">
        <v>0</v>
      </c>
      <c r="S243" s="94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95">
        <v>0</v>
      </c>
      <c r="AD243" s="95">
        <v>0</v>
      </c>
      <c r="AE243" s="95">
        <v>0</v>
      </c>
      <c r="AF243" s="95">
        <v>0</v>
      </c>
      <c r="AG243" s="96">
        <v>0</v>
      </c>
      <c r="AH243" s="96">
        <v>0</v>
      </c>
      <c r="AI243" s="96">
        <v>0</v>
      </c>
      <c r="AJ243" s="96">
        <v>0</v>
      </c>
      <c r="AK243" s="96">
        <v>0</v>
      </c>
      <c r="AL243" s="96">
        <v>0</v>
      </c>
      <c r="AM243" s="97">
        <v>0</v>
      </c>
      <c r="AN243" s="97">
        <v>0</v>
      </c>
      <c r="AO243" s="36">
        <v>0</v>
      </c>
      <c r="AP243" s="36">
        <v>0</v>
      </c>
      <c r="AQ243" s="36">
        <v>0</v>
      </c>
      <c r="AR243" s="36">
        <v>0</v>
      </c>
      <c r="AS243" s="36">
        <v>0</v>
      </c>
      <c r="AT243" s="36">
        <v>0</v>
      </c>
      <c r="AU243" s="36">
        <v>0</v>
      </c>
      <c r="AV243" s="36">
        <v>0</v>
      </c>
      <c r="AW243" s="36">
        <v>0</v>
      </c>
      <c r="AX243" s="36">
        <v>0</v>
      </c>
      <c r="AY243" s="36">
        <v>0</v>
      </c>
      <c r="AZ243" s="36">
        <v>0</v>
      </c>
      <c r="BA243" s="36">
        <v>0</v>
      </c>
      <c r="BB243" s="36">
        <v>0</v>
      </c>
      <c r="BC243" s="98">
        <v>0</v>
      </c>
      <c r="BD243" s="99">
        <v>0</v>
      </c>
      <c r="BE243" s="100">
        <v>0</v>
      </c>
      <c r="BF243" s="100">
        <v>0</v>
      </c>
      <c r="BG243" s="100">
        <v>0</v>
      </c>
      <c r="BH243" s="100">
        <v>0</v>
      </c>
      <c r="BI243" s="100">
        <v>0</v>
      </c>
      <c r="BJ243" s="100">
        <v>0</v>
      </c>
      <c r="BK243" s="100">
        <v>0</v>
      </c>
      <c r="BL243" s="100">
        <v>0</v>
      </c>
      <c r="BM243" s="100">
        <v>0</v>
      </c>
      <c r="BN243" s="100">
        <v>0</v>
      </c>
      <c r="BO243" s="100">
        <v>0</v>
      </c>
      <c r="BP243" s="100">
        <v>0</v>
      </c>
      <c r="BQ243" s="100">
        <v>0</v>
      </c>
      <c r="BR243" s="100">
        <v>0</v>
      </c>
      <c r="BS243" s="100">
        <v>0</v>
      </c>
      <c r="BT243" s="100">
        <v>0</v>
      </c>
      <c r="BU243" s="100">
        <v>0</v>
      </c>
      <c r="BV243" s="101" t="s">
        <v>73</v>
      </c>
      <c r="BW243" s="101" t="s">
        <v>73</v>
      </c>
      <c r="BX243" s="101" t="s">
        <v>73</v>
      </c>
      <c r="BY243" s="101" t="s">
        <v>73</v>
      </c>
      <c r="BZ243" s="101" t="s">
        <v>73</v>
      </c>
      <c r="CA243" s="101" t="s">
        <v>73</v>
      </c>
      <c r="CB243" s="101" t="s">
        <v>73</v>
      </c>
      <c r="CC243" s="101" t="s">
        <v>73</v>
      </c>
      <c r="CD243" s="101" t="s">
        <v>73</v>
      </c>
      <c r="CE243" s="101" t="s">
        <v>73</v>
      </c>
      <c r="CF243" s="101" t="s">
        <v>73</v>
      </c>
      <c r="CG243" s="101" t="s">
        <v>73</v>
      </c>
      <c r="CH243" s="101" t="s">
        <v>73</v>
      </c>
      <c r="CI243" s="101" t="s">
        <v>73</v>
      </c>
      <c r="CJ243" s="101" t="s">
        <v>73</v>
      </c>
      <c r="CK243" s="101" t="s">
        <v>73</v>
      </c>
      <c r="CL243" s="101" t="s">
        <v>73</v>
      </c>
      <c r="CM243" s="101" t="s">
        <v>73</v>
      </c>
      <c r="CN243" s="101" t="s">
        <v>73</v>
      </c>
      <c r="CO243" s="101" t="s">
        <v>73</v>
      </c>
      <c r="CP243" s="101" t="s">
        <v>73</v>
      </c>
      <c r="CQ243" s="101" t="s">
        <v>73</v>
      </c>
      <c r="CR243" s="101" t="s">
        <v>73</v>
      </c>
      <c r="CS243" s="101" t="s">
        <v>73</v>
      </c>
      <c r="CT243" s="98">
        <v>0</v>
      </c>
      <c r="CU243" s="98">
        <v>0</v>
      </c>
      <c r="CV243" s="98">
        <v>0</v>
      </c>
      <c r="CW243" s="98">
        <v>0</v>
      </c>
      <c r="CY243" s="16" t="s">
        <v>74</v>
      </c>
      <c r="CZ243" s="98" t="b">
        <v>0</v>
      </c>
      <c r="DA243" s="98" t="b">
        <v>0</v>
      </c>
      <c r="DB243" s="98">
        <v>0</v>
      </c>
      <c r="DC243" s="98">
        <v>0</v>
      </c>
      <c r="DD243" s="102" t="s">
        <v>75</v>
      </c>
      <c r="DE243" s="36">
        <v>0</v>
      </c>
      <c r="DF243" s="36">
        <v>0</v>
      </c>
      <c r="DG243" s="102">
        <v>0</v>
      </c>
      <c r="DH243" s="16">
        <v>0</v>
      </c>
      <c r="DI243" s="16">
        <v>0</v>
      </c>
      <c r="DJ243" s="16" t="b">
        <v>0</v>
      </c>
      <c r="DK243" s="16" t="b">
        <v>1</v>
      </c>
    </row>
    <row r="244" spans="1:115" x14ac:dyDescent="0.2">
      <c r="A244" s="93" t="s">
        <v>343</v>
      </c>
      <c r="B244" s="16" t="s">
        <v>65</v>
      </c>
      <c r="C244" s="16" t="s">
        <v>66</v>
      </c>
      <c r="D244" s="16" t="s">
        <v>72</v>
      </c>
      <c r="E244" s="92" t="s">
        <v>68</v>
      </c>
      <c r="F244" s="36">
        <v>0</v>
      </c>
      <c r="G244" s="36">
        <v>0</v>
      </c>
      <c r="H244" s="36">
        <v>0</v>
      </c>
      <c r="I244" s="36">
        <v>0</v>
      </c>
      <c r="J244" s="36">
        <v>0</v>
      </c>
      <c r="K244" s="36">
        <v>0</v>
      </c>
      <c r="L244" s="36">
        <v>0</v>
      </c>
      <c r="M244" s="36">
        <v>0</v>
      </c>
      <c r="N244" s="36">
        <v>0</v>
      </c>
      <c r="O244" s="36">
        <v>0</v>
      </c>
      <c r="P244" s="36">
        <v>0</v>
      </c>
      <c r="Q244" s="36">
        <v>0</v>
      </c>
      <c r="R244" s="94">
        <v>0</v>
      </c>
      <c r="S244" s="94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95">
        <v>0</v>
      </c>
      <c r="AD244" s="95">
        <v>0</v>
      </c>
      <c r="AE244" s="95">
        <v>0</v>
      </c>
      <c r="AF244" s="95">
        <v>0</v>
      </c>
      <c r="AG244" s="96">
        <v>0</v>
      </c>
      <c r="AH244" s="96">
        <v>0</v>
      </c>
      <c r="AI244" s="96">
        <v>0</v>
      </c>
      <c r="AJ244" s="96">
        <v>0</v>
      </c>
      <c r="AK244" s="96">
        <v>0</v>
      </c>
      <c r="AL244" s="96">
        <v>0</v>
      </c>
      <c r="AM244" s="97">
        <v>0</v>
      </c>
      <c r="AN244" s="97">
        <v>0</v>
      </c>
      <c r="AO244" s="36">
        <v>0</v>
      </c>
      <c r="AP244" s="36">
        <v>0</v>
      </c>
      <c r="AQ244" s="36">
        <v>0</v>
      </c>
      <c r="AR244" s="36">
        <v>0</v>
      </c>
      <c r="AS244" s="36">
        <v>0</v>
      </c>
      <c r="AT244" s="36">
        <v>0</v>
      </c>
      <c r="AU244" s="36">
        <v>0</v>
      </c>
      <c r="AV244" s="36">
        <v>0</v>
      </c>
      <c r="AW244" s="36">
        <v>0</v>
      </c>
      <c r="AX244" s="36">
        <v>0</v>
      </c>
      <c r="AY244" s="36">
        <v>0</v>
      </c>
      <c r="AZ244" s="36">
        <v>0</v>
      </c>
      <c r="BA244" s="36">
        <v>0</v>
      </c>
      <c r="BB244" s="36">
        <v>0</v>
      </c>
      <c r="BC244" s="98">
        <v>0</v>
      </c>
      <c r="BD244" s="99">
        <v>0</v>
      </c>
      <c r="BE244" s="100">
        <v>0</v>
      </c>
      <c r="BF244" s="100">
        <v>0</v>
      </c>
      <c r="BG244" s="100">
        <v>0</v>
      </c>
      <c r="BH244" s="100">
        <v>0</v>
      </c>
      <c r="BI244" s="100">
        <v>0</v>
      </c>
      <c r="BJ244" s="100">
        <v>0</v>
      </c>
      <c r="BK244" s="100">
        <v>0</v>
      </c>
      <c r="BL244" s="100">
        <v>0</v>
      </c>
      <c r="BM244" s="100">
        <v>0</v>
      </c>
      <c r="BN244" s="100">
        <v>0</v>
      </c>
      <c r="BO244" s="100">
        <v>0</v>
      </c>
      <c r="BP244" s="100">
        <v>0</v>
      </c>
      <c r="BQ244" s="100">
        <v>0</v>
      </c>
      <c r="BR244" s="100">
        <v>0</v>
      </c>
      <c r="BS244" s="100">
        <v>0</v>
      </c>
      <c r="BT244" s="100">
        <v>0</v>
      </c>
      <c r="BU244" s="100">
        <v>0</v>
      </c>
      <c r="BV244" s="101" t="s">
        <v>73</v>
      </c>
      <c r="BW244" s="101" t="s">
        <v>73</v>
      </c>
      <c r="BX244" s="101" t="s">
        <v>73</v>
      </c>
      <c r="BY244" s="101" t="s">
        <v>73</v>
      </c>
      <c r="BZ244" s="101" t="s">
        <v>73</v>
      </c>
      <c r="CA244" s="101" t="s">
        <v>73</v>
      </c>
      <c r="CB244" s="101" t="s">
        <v>73</v>
      </c>
      <c r="CC244" s="101" t="s">
        <v>73</v>
      </c>
      <c r="CD244" s="101" t="s">
        <v>73</v>
      </c>
      <c r="CE244" s="101" t="s">
        <v>73</v>
      </c>
      <c r="CF244" s="101" t="s">
        <v>73</v>
      </c>
      <c r="CG244" s="101" t="s">
        <v>73</v>
      </c>
      <c r="CH244" s="101" t="s">
        <v>73</v>
      </c>
      <c r="CI244" s="101" t="s">
        <v>73</v>
      </c>
      <c r="CJ244" s="101" t="s">
        <v>73</v>
      </c>
      <c r="CK244" s="101" t="s">
        <v>73</v>
      </c>
      <c r="CL244" s="101" t="s">
        <v>73</v>
      </c>
      <c r="CM244" s="101" t="s">
        <v>73</v>
      </c>
      <c r="CN244" s="101" t="s">
        <v>73</v>
      </c>
      <c r="CO244" s="101" t="s">
        <v>73</v>
      </c>
      <c r="CP244" s="101" t="s">
        <v>73</v>
      </c>
      <c r="CQ244" s="101" t="s">
        <v>73</v>
      </c>
      <c r="CR244" s="101" t="s">
        <v>73</v>
      </c>
      <c r="CS244" s="101" t="s">
        <v>73</v>
      </c>
      <c r="CT244" s="98">
        <v>0</v>
      </c>
      <c r="CU244" s="98">
        <v>0</v>
      </c>
      <c r="CV244" s="98">
        <v>0</v>
      </c>
      <c r="CW244" s="98">
        <v>0</v>
      </c>
      <c r="CY244" s="16" t="s">
        <v>74</v>
      </c>
      <c r="CZ244" s="98" t="b">
        <v>0</v>
      </c>
      <c r="DA244" s="98" t="b">
        <v>0</v>
      </c>
      <c r="DB244" s="98">
        <v>0</v>
      </c>
      <c r="DC244" s="98">
        <v>0</v>
      </c>
      <c r="DD244" s="102" t="s">
        <v>75</v>
      </c>
      <c r="DE244" s="36">
        <v>0</v>
      </c>
      <c r="DF244" s="36">
        <v>0</v>
      </c>
      <c r="DG244" s="102">
        <v>0</v>
      </c>
      <c r="DH244" s="16">
        <v>0</v>
      </c>
      <c r="DI244" s="16">
        <v>0</v>
      </c>
      <c r="DJ244" s="16" t="b">
        <v>0</v>
      </c>
      <c r="DK244" s="16" t="b">
        <v>1</v>
      </c>
    </row>
    <row r="245" spans="1:115" x14ac:dyDescent="0.2">
      <c r="A245" s="93" t="s">
        <v>344</v>
      </c>
      <c r="B245" s="16" t="s">
        <v>65</v>
      </c>
      <c r="C245" s="16" t="s">
        <v>66</v>
      </c>
      <c r="D245" s="16" t="s">
        <v>72</v>
      </c>
      <c r="E245" s="92" t="s">
        <v>68</v>
      </c>
      <c r="F245" s="36">
        <v>0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0</v>
      </c>
      <c r="O245" s="36">
        <v>0</v>
      </c>
      <c r="P245" s="36">
        <v>0</v>
      </c>
      <c r="Q245" s="36">
        <v>0</v>
      </c>
      <c r="R245" s="94">
        <v>0</v>
      </c>
      <c r="S245" s="94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95">
        <v>0</v>
      </c>
      <c r="AD245" s="95">
        <v>0</v>
      </c>
      <c r="AE245" s="95">
        <v>0</v>
      </c>
      <c r="AF245" s="95">
        <v>0</v>
      </c>
      <c r="AG245" s="96">
        <v>0</v>
      </c>
      <c r="AH245" s="96">
        <v>0</v>
      </c>
      <c r="AI245" s="96">
        <v>0</v>
      </c>
      <c r="AJ245" s="96">
        <v>0</v>
      </c>
      <c r="AK245" s="96">
        <v>0</v>
      </c>
      <c r="AL245" s="96">
        <v>0</v>
      </c>
      <c r="AM245" s="97">
        <v>0</v>
      </c>
      <c r="AN245" s="97">
        <v>0</v>
      </c>
      <c r="AO245" s="36">
        <v>0</v>
      </c>
      <c r="AP245" s="36">
        <v>0</v>
      </c>
      <c r="AQ245" s="36">
        <v>0</v>
      </c>
      <c r="AR245" s="36">
        <v>0</v>
      </c>
      <c r="AS245" s="36">
        <v>0</v>
      </c>
      <c r="AT245" s="36">
        <v>0</v>
      </c>
      <c r="AU245" s="36">
        <v>0</v>
      </c>
      <c r="AV245" s="36">
        <v>0</v>
      </c>
      <c r="AW245" s="36">
        <v>0</v>
      </c>
      <c r="AX245" s="36">
        <v>0</v>
      </c>
      <c r="AY245" s="36">
        <v>0</v>
      </c>
      <c r="AZ245" s="36">
        <v>0</v>
      </c>
      <c r="BA245" s="36">
        <v>0</v>
      </c>
      <c r="BB245" s="36">
        <v>0</v>
      </c>
      <c r="BC245" s="98">
        <v>0</v>
      </c>
      <c r="BD245" s="99">
        <v>0</v>
      </c>
      <c r="BE245" s="100">
        <v>0</v>
      </c>
      <c r="BF245" s="100">
        <v>0</v>
      </c>
      <c r="BG245" s="100">
        <v>0</v>
      </c>
      <c r="BH245" s="100">
        <v>0</v>
      </c>
      <c r="BI245" s="100">
        <v>0</v>
      </c>
      <c r="BJ245" s="100">
        <v>0</v>
      </c>
      <c r="BK245" s="100">
        <v>0</v>
      </c>
      <c r="BL245" s="100">
        <v>0</v>
      </c>
      <c r="BM245" s="100">
        <v>0</v>
      </c>
      <c r="BN245" s="100">
        <v>0</v>
      </c>
      <c r="BO245" s="100">
        <v>0</v>
      </c>
      <c r="BP245" s="100">
        <v>0</v>
      </c>
      <c r="BQ245" s="100">
        <v>0</v>
      </c>
      <c r="BR245" s="100">
        <v>0</v>
      </c>
      <c r="BS245" s="100">
        <v>0</v>
      </c>
      <c r="BT245" s="100">
        <v>0</v>
      </c>
      <c r="BU245" s="100">
        <v>0</v>
      </c>
      <c r="BV245" s="101" t="s">
        <v>73</v>
      </c>
      <c r="BW245" s="101" t="s">
        <v>73</v>
      </c>
      <c r="BX245" s="101" t="s">
        <v>73</v>
      </c>
      <c r="BY245" s="101" t="s">
        <v>73</v>
      </c>
      <c r="BZ245" s="101" t="s">
        <v>73</v>
      </c>
      <c r="CA245" s="101" t="s">
        <v>73</v>
      </c>
      <c r="CB245" s="101" t="s">
        <v>73</v>
      </c>
      <c r="CC245" s="101" t="s">
        <v>73</v>
      </c>
      <c r="CD245" s="101" t="s">
        <v>73</v>
      </c>
      <c r="CE245" s="101" t="s">
        <v>73</v>
      </c>
      <c r="CF245" s="101" t="s">
        <v>73</v>
      </c>
      <c r="CG245" s="101" t="s">
        <v>73</v>
      </c>
      <c r="CH245" s="101" t="s">
        <v>73</v>
      </c>
      <c r="CI245" s="101" t="s">
        <v>73</v>
      </c>
      <c r="CJ245" s="101" t="s">
        <v>73</v>
      </c>
      <c r="CK245" s="101" t="s">
        <v>73</v>
      </c>
      <c r="CL245" s="101" t="s">
        <v>73</v>
      </c>
      <c r="CM245" s="101" t="s">
        <v>73</v>
      </c>
      <c r="CN245" s="101" t="s">
        <v>73</v>
      </c>
      <c r="CO245" s="101" t="s">
        <v>73</v>
      </c>
      <c r="CP245" s="101" t="s">
        <v>73</v>
      </c>
      <c r="CQ245" s="101" t="s">
        <v>73</v>
      </c>
      <c r="CR245" s="101" t="s">
        <v>73</v>
      </c>
      <c r="CS245" s="101" t="s">
        <v>73</v>
      </c>
      <c r="CT245" s="98">
        <v>0</v>
      </c>
      <c r="CU245" s="98">
        <v>0</v>
      </c>
      <c r="CV245" s="98">
        <v>0</v>
      </c>
      <c r="CW245" s="98">
        <v>0</v>
      </c>
      <c r="CY245" s="16" t="s">
        <v>74</v>
      </c>
      <c r="CZ245" s="98" t="b">
        <v>0</v>
      </c>
      <c r="DA245" s="98" t="b">
        <v>0</v>
      </c>
      <c r="DB245" s="98">
        <v>0</v>
      </c>
      <c r="DC245" s="98">
        <v>0</v>
      </c>
      <c r="DD245" s="102" t="s">
        <v>75</v>
      </c>
      <c r="DE245" s="36">
        <v>0</v>
      </c>
      <c r="DF245" s="36">
        <v>0</v>
      </c>
      <c r="DG245" s="102">
        <v>0</v>
      </c>
      <c r="DH245" s="16">
        <v>0</v>
      </c>
      <c r="DI245" s="16">
        <v>0</v>
      </c>
      <c r="DJ245" s="16" t="b">
        <v>0</v>
      </c>
      <c r="DK245" s="16" t="b">
        <v>1</v>
      </c>
    </row>
    <row r="246" spans="1:115" x14ac:dyDescent="0.2">
      <c r="A246" s="93" t="s">
        <v>345</v>
      </c>
      <c r="B246" s="16" t="s">
        <v>77</v>
      </c>
      <c r="C246" s="16" t="s">
        <v>66</v>
      </c>
      <c r="D246" s="16" t="s">
        <v>72</v>
      </c>
      <c r="E246" s="92" t="s">
        <v>98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94">
        <v>0</v>
      </c>
      <c r="S246" s="94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95">
        <v>0</v>
      </c>
      <c r="AD246" s="95">
        <v>0</v>
      </c>
      <c r="AE246" s="95">
        <v>0</v>
      </c>
      <c r="AF246" s="95">
        <v>0</v>
      </c>
      <c r="AG246" s="96">
        <v>0</v>
      </c>
      <c r="AH246" s="96">
        <v>0</v>
      </c>
      <c r="AI246" s="96">
        <v>0</v>
      </c>
      <c r="AJ246" s="96">
        <v>0</v>
      </c>
      <c r="AK246" s="96">
        <v>0</v>
      </c>
      <c r="AL246" s="96">
        <v>0</v>
      </c>
      <c r="AM246" s="97">
        <v>0</v>
      </c>
      <c r="AN246" s="97">
        <v>0</v>
      </c>
      <c r="AO246" s="36">
        <v>0</v>
      </c>
      <c r="AP246" s="36">
        <v>0</v>
      </c>
      <c r="AQ246" s="36">
        <v>0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>
        <v>0</v>
      </c>
      <c r="BC246" s="98">
        <v>0</v>
      </c>
      <c r="BD246" s="99">
        <v>0</v>
      </c>
      <c r="BE246" s="100">
        <v>0</v>
      </c>
      <c r="BF246" s="100">
        <v>0</v>
      </c>
      <c r="BG246" s="100">
        <v>0</v>
      </c>
      <c r="BH246" s="100">
        <v>0</v>
      </c>
      <c r="BI246" s="100">
        <v>0</v>
      </c>
      <c r="BJ246" s="100">
        <v>0</v>
      </c>
      <c r="BK246" s="100">
        <v>0</v>
      </c>
      <c r="BL246" s="100">
        <v>0</v>
      </c>
      <c r="BM246" s="100">
        <v>0</v>
      </c>
      <c r="BN246" s="100">
        <v>0</v>
      </c>
      <c r="BO246" s="100">
        <v>0</v>
      </c>
      <c r="BP246" s="100">
        <v>0</v>
      </c>
      <c r="BQ246" s="100">
        <v>0</v>
      </c>
      <c r="BR246" s="100">
        <v>0</v>
      </c>
      <c r="BS246" s="100">
        <v>0</v>
      </c>
      <c r="BT246" s="100">
        <v>0</v>
      </c>
      <c r="BU246" s="100">
        <v>0</v>
      </c>
      <c r="BV246" s="101" t="s">
        <v>73</v>
      </c>
      <c r="BW246" s="101" t="s">
        <v>73</v>
      </c>
      <c r="BX246" s="101" t="s">
        <v>73</v>
      </c>
      <c r="BY246" s="101" t="s">
        <v>73</v>
      </c>
      <c r="BZ246" s="101" t="s">
        <v>73</v>
      </c>
      <c r="CA246" s="101" t="s">
        <v>73</v>
      </c>
      <c r="CB246" s="101" t="s">
        <v>73</v>
      </c>
      <c r="CC246" s="101" t="s">
        <v>73</v>
      </c>
      <c r="CD246" s="101" t="s">
        <v>73</v>
      </c>
      <c r="CE246" s="101" t="s">
        <v>73</v>
      </c>
      <c r="CF246" s="101" t="s">
        <v>73</v>
      </c>
      <c r="CG246" s="101" t="s">
        <v>73</v>
      </c>
      <c r="CH246" s="101" t="s">
        <v>73</v>
      </c>
      <c r="CI246" s="101" t="s">
        <v>73</v>
      </c>
      <c r="CJ246" s="101" t="s">
        <v>73</v>
      </c>
      <c r="CK246" s="101" t="s">
        <v>73</v>
      </c>
      <c r="CL246" s="101" t="s">
        <v>73</v>
      </c>
      <c r="CM246" s="101" t="s">
        <v>73</v>
      </c>
      <c r="CN246" s="101" t="s">
        <v>73</v>
      </c>
      <c r="CO246" s="101" t="s">
        <v>73</v>
      </c>
      <c r="CP246" s="101" t="s">
        <v>73</v>
      </c>
      <c r="CQ246" s="101" t="s">
        <v>73</v>
      </c>
      <c r="CR246" s="101" t="s">
        <v>73</v>
      </c>
      <c r="CS246" s="101" t="s">
        <v>73</v>
      </c>
      <c r="CT246" s="98">
        <v>0</v>
      </c>
      <c r="CU246" s="98">
        <v>0</v>
      </c>
      <c r="CV246" s="98">
        <v>0</v>
      </c>
      <c r="CW246" s="98">
        <v>0</v>
      </c>
      <c r="CY246" s="16" t="s">
        <v>74</v>
      </c>
      <c r="CZ246" s="98" t="b">
        <v>0</v>
      </c>
      <c r="DA246" s="98" t="b">
        <v>0</v>
      </c>
      <c r="DB246" s="98">
        <v>0</v>
      </c>
      <c r="DC246" s="98">
        <v>0</v>
      </c>
      <c r="DD246" s="102" t="s">
        <v>75</v>
      </c>
      <c r="DE246" s="36">
        <v>0</v>
      </c>
      <c r="DF246" s="36">
        <v>0</v>
      </c>
      <c r="DG246" s="102">
        <v>0</v>
      </c>
      <c r="DH246" s="16">
        <v>0</v>
      </c>
      <c r="DI246" s="16">
        <v>0</v>
      </c>
      <c r="DJ246" s="16" t="b">
        <v>0</v>
      </c>
      <c r="DK246" s="16" t="b">
        <v>0</v>
      </c>
    </row>
    <row r="247" spans="1:115" x14ac:dyDescent="0.2">
      <c r="A247" s="93" t="s">
        <v>346</v>
      </c>
      <c r="B247" s="16" t="s">
        <v>77</v>
      </c>
      <c r="C247" s="16" t="s">
        <v>66</v>
      </c>
      <c r="D247" s="16" t="s">
        <v>72</v>
      </c>
      <c r="E247" s="92" t="s">
        <v>98</v>
      </c>
      <c r="F247" s="36">
        <v>0</v>
      </c>
      <c r="G247" s="36">
        <v>0</v>
      </c>
      <c r="H247" s="36">
        <v>0</v>
      </c>
      <c r="I247" s="36">
        <v>0</v>
      </c>
      <c r="J247" s="36">
        <v>0</v>
      </c>
      <c r="K247" s="36">
        <v>0</v>
      </c>
      <c r="L247" s="36">
        <v>0</v>
      </c>
      <c r="M247" s="36">
        <v>0</v>
      </c>
      <c r="N247" s="36">
        <v>0</v>
      </c>
      <c r="O247" s="36">
        <v>0</v>
      </c>
      <c r="P247" s="36">
        <v>0</v>
      </c>
      <c r="Q247" s="36">
        <v>0</v>
      </c>
      <c r="R247" s="94">
        <v>0</v>
      </c>
      <c r="S247" s="94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95">
        <v>0</v>
      </c>
      <c r="AD247" s="95">
        <v>0</v>
      </c>
      <c r="AE247" s="95">
        <v>0</v>
      </c>
      <c r="AF247" s="95">
        <v>0</v>
      </c>
      <c r="AG247" s="96">
        <v>0</v>
      </c>
      <c r="AH247" s="96">
        <v>0</v>
      </c>
      <c r="AI247" s="96">
        <v>0</v>
      </c>
      <c r="AJ247" s="96">
        <v>0</v>
      </c>
      <c r="AK247" s="96">
        <v>0</v>
      </c>
      <c r="AL247" s="96">
        <v>0</v>
      </c>
      <c r="AM247" s="97">
        <v>0</v>
      </c>
      <c r="AN247" s="97">
        <v>0</v>
      </c>
      <c r="AO247" s="36">
        <v>0</v>
      </c>
      <c r="AP247" s="36">
        <v>0</v>
      </c>
      <c r="AQ247" s="36">
        <v>0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>
        <v>0</v>
      </c>
      <c r="BC247" s="98">
        <v>0</v>
      </c>
      <c r="BD247" s="99">
        <v>0</v>
      </c>
      <c r="BE247" s="100">
        <v>0</v>
      </c>
      <c r="BF247" s="100">
        <v>0</v>
      </c>
      <c r="BG247" s="100">
        <v>0</v>
      </c>
      <c r="BH247" s="100">
        <v>0</v>
      </c>
      <c r="BI247" s="100">
        <v>0</v>
      </c>
      <c r="BJ247" s="100">
        <v>0</v>
      </c>
      <c r="BK247" s="100">
        <v>0</v>
      </c>
      <c r="BL247" s="100">
        <v>0</v>
      </c>
      <c r="BM247" s="100">
        <v>0</v>
      </c>
      <c r="BN247" s="100">
        <v>0</v>
      </c>
      <c r="BO247" s="100">
        <v>0</v>
      </c>
      <c r="BP247" s="100">
        <v>0</v>
      </c>
      <c r="BQ247" s="100">
        <v>0</v>
      </c>
      <c r="BR247" s="100">
        <v>0</v>
      </c>
      <c r="BS247" s="100">
        <v>0</v>
      </c>
      <c r="BT247" s="100">
        <v>0</v>
      </c>
      <c r="BU247" s="100">
        <v>0</v>
      </c>
      <c r="BV247" s="101" t="s">
        <v>73</v>
      </c>
      <c r="BW247" s="101" t="s">
        <v>73</v>
      </c>
      <c r="BX247" s="101" t="s">
        <v>73</v>
      </c>
      <c r="BY247" s="101" t="s">
        <v>73</v>
      </c>
      <c r="BZ247" s="101" t="s">
        <v>73</v>
      </c>
      <c r="CA247" s="101" t="s">
        <v>73</v>
      </c>
      <c r="CB247" s="101" t="s">
        <v>73</v>
      </c>
      <c r="CC247" s="101" t="s">
        <v>73</v>
      </c>
      <c r="CD247" s="101" t="s">
        <v>73</v>
      </c>
      <c r="CE247" s="101" t="s">
        <v>73</v>
      </c>
      <c r="CF247" s="101" t="s">
        <v>73</v>
      </c>
      <c r="CG247" s="101" t="s">
        <v>73</v>
      </c>
      <c r="CH247" s="101" t="s">
        <v>73</v>
      </c>
      <c r="CI247" s="101" t="s">
        <v>73</v>
      </c>
      <c r="CJ247" s="101" t="s">
        <v>73</v>
      </c>
      <c r="CK247" s="101" t="s">
        <v>73</v>
      </c>
      <c r="CL247" s="101" t="s">
        <v>73</v>
      </c>
      <c r="CM247" s="101" t="s">
        <v>73</v>
      </c>
      <c r="CN247" s="101" t="s">
        <v>73</v>
      </c>
      <c r="CO247" s="101" t="s">
        <v>73</v>
      </c>
      <c r="CP247" s="101" t="s">
        <v>73</v>
      </c>
      <c r="CQ247" s="101" t="s">
        <v>73</v>
      </c>
      <c r="CR247" s="101" t="s">
        <v>73</v>
      </c>
      <c r="CS247" s="101" t="s">
        <v>73</v>
      </c>
      <c r="CT247" s="98">
        <v>0</v>
      </c>
      <c r="CU247" s="98">
        <v>0</v>
      </c>
      <c r="CV247" s="98">
        <v>0</v>
      </c>
      <c r="CW247" s="98">
        <v>0</v>
      </c>
      <c r="CY247" s="16" t="s">
        <v>74</v>
      </c>
      <c r="CZ247" s="98" t="b">
        <v>0</v>
      </c>
      <c r="DA247" s="98" t="b">
        <v>0</v>
      </c>
      <c r="DB247" s="98">
        <v>0</v>
      </c>
      <c r="DC247" s="98">
        <v>0</v>
      </c>
      <c r="DD247" s="102" t="s">
        <v>75</v>
      </c>
      <c r="DE247" s="36">
        <v>0</v>
      </c>
      <c r="DF247" s="36">
        <v>0</v>
      </c>
      <c r="DG247" s="102">
        <v>0</v>
      </c>
      <c r="DH247" s="16">
        <v>0</v>
      </c>
      <c r="DI247" s="16">
        <v>0</v>
      </c>
      <c r="DJ247" s="16" t="b">
        <v>0</v>
      </c>
      <c r="DK247" s="16" t="b">
        <v>1</v>
      </c>
    </row>
    <row r="248" spans="1:115" x14ac:dyDescent="0.2">
      <c r="A248" s="93" t="s">
        <v>347</v>
      </c>
      <c r="B248" s="16" t="s">
        <v>77</v>
      </c>
      <c r="C248" s="16" t="s">
        <v>66</v>
      </c>
      <c r="D248" s="16" t="s">
        <v>67</v>
      </c>
      <c r="E248" s="92" t="s">
        <v>98</v>
      </c>
      <c r="F248" s="36">
        <v>9.2056573333333329</v>
      </c>
      <c r="G248" s="36">
        <v>8.9878586666666678</v>
      </c>
      <c r="H248" s="36">
        <v>10.856076000000002</v>
      </c>
      <c r="I248" s="36">
        <v>14.208962666666665</v>
      </c>
      <c r="J248" s="36">
        <v>16.750789333333337</v>
      </c>
      <c r="K248" s="36">
        <v>55.591214666666666</v>
      </c>
      <c r="L248" s="36">
        <v>19.659993333333333</v>
      </c>
      <c r="M248" s="36">
        <v>35.60982933333333</v>
      </c>
      <c r="N248" s="36">
        <v>27.88277733333334</v>
      </c>
      <c r="O248" s="36">
        <v>32.409553333333328</v>
      </c>
      <c r="P248" s="36">
        <v>31.60354666666667</v>
      </c>
      <c r="Q248" s="36">
        <v>31.103266666666666</v>
      </c>
      <c r="R248" s="94">
        <v>23.887841696969698</v>
      </c>
      <c r="S248" s="94">
        <v>30.631959111111115</v>
      </c>
      <c r="T248" s="7">
        <v>5.1038666666666666E-3</v>
      </c>
      <c r="U248" s="7">
        <v>0</v>
      </c>
      <c r="V248" s="7">
        <v>4.5934799999999996E-3</v>
      </c>
      <c r="W248" s="7">
        <v>0</v>
      </c>
      <c r="X248" s="7">
        <v>0</v>
      </c>
      <c r="Y248" s="7">
        <v>0</v>
      </c>
      <c r="Z248" s="7">
        <v>0</v>
      </c>
      <c r="AA248" s="7">
        <v>5.2830123866666669</v>
      </c>
      <c r="AB248" s="7">
        <v>85.724544533333344</v>
      </c>
      <c r="AC248" s="95">
        <v>91.017254266666669</v>
      </c>
      <c r="AD248" s="95">
        <v>35.778105333333336</v>
      </c>
      <c r="AE248" s="95">
        <v>55.228941200000015</v>
      </c>
      <c r="AF248" s="95">
        <v>1.0207733333333333E-2</v>
      </c>
      <c r="AG248" s="96">
        <v>91.017254266666683</v>
      </c>
      <c r="AH248" s="96">
        <v>0.53332496436069132</v>
      </c>
      <c r="AI248" s="96">
        <v>0.75686491302970971</v>
      </c>
      <c r="AJ248" s="96">
        <v>0</v>
      </c>
      <c r="AK248" s="96">
        <v>0.75686491302970971</v>
      </c>
      <c r="AL248" s="96">
        <v>16.729244780545677</v>
      </c>
      <c r="AM248" s="97">
        <v>31.803759224990124</v>
      </c>
      <c r="AN248" s="97">
        <v>0</v>
      </c>
      <c r="AO248" s="36">
        <v>31.103266666666666</v>
      </c>
      <c r="AP248" s="36">
        <v>6.3483065863083752</v>
      </c>
      <c r="AQ248" s="36">
        <v>50.533333333333339</v>
      </c>
      <c r="AR248" s="36">
        <v>50.533333333333339</v>
      </c>
      <c r="AS248" s="36">
        <v>50.533333333333339</v>
      </c>
      <c r="AT248" s="36">
        <v>39.038738302089669</v>
      </c>
      <c r="AU248" s="36">
        <v>37.675750194265007</v>
      </c>
      <c r="AV248" s="36">
        <v>55.591214666666666</v>
      </c>
      <c r="AW248" s="36">
        <v>14.459102666666666</v>
      </c>
      <c r="AX248" s="36">
        <v>14.520248000000002</v>
      </c>
      <c r="AY248" s="36">
        <v>34.637084015791459</v>
      </c>
      <c r="AZ248" s="36">
        <v>37.312247063638246</v>
      </c>
      <c r="BA248" s="36">
        <v>26.027200138474221</v>
      </c>
      <c r="BB248" s="36">
        <v>23.493836254636694</v>
      </c>
      <c r="BC248" s="98">
        <v>56.87704643964171</v>
      </c>
      <c r="BD248" s="99">
        <v>349.69157748853701</v>
      </c>
      <c r="BE248" s="100">
        <v>44.709872000000004</v>
      </c>
      <c r="BF248" s="100">
        <v>10.197525600000001</v>
      </c>
      <c r="BG248" s="100">
        <v>41.698590666666668</v>
      </c>
      <c r="BH248" s="100">
        <v>39.039476133333331</v>
      </c>
      <c r="BI248" s="100">
        <v>0</v>
      </c>
      <c r="BJ248" s="100">
        <v>0</v>
      </c>
      <c r="BK248" s="100">
        <v>32.510114666666666</v>
      </c>
      <c r="BL248" s="100">
        <v>5.1038666666666677E-2</v>
      </c>
      <c r="BM248" s="100">
        <v>0</v>
      </c>
      <c r="BN248" s="100">
        <v>0</v>
      </c>
      <c r="BO248" s="100">
        <v>0</v>
      </c>
      <c r="BP248" s="100">
        <v>0</v>
      </c>
      <c r="BQ248" s="100">
        <v>0</v>
      </c>
      <c r="BR248" s="100">
        <v>0</v>
      </c>
      <c r="BS248" s="100">
        <v>0</v>
      </c>
      <c r="BT248" s="100">
        <v>0</v>
      </c>
      <c r="BU248" s="100">
        <v>0</v>
      </c>
      <c r="BV248" s="101">
        <v>0</v>
      </c>
      <c r="BW248" s="101">
        <v>1</v>
      </c>
      <c r="BX248" s="101">
        <v>1</v>
      </c>
      <c r="BY248" s="101">
        <v>1</v>
      </c>
      <c r="BZ248" s="101">
        <v>1</v>
      </c>
      <c r="CA248" s="101">
        <v>1</v>
      </c>
      <c r="CB248" s="101">
        <v>0</v>
      </c>
      <c r="CC248" s="101">
        <v>0.62497872602678006</v>
      </c>
      <c r="CD248" s="101">
        <v>0.68630744250088294</v>
      </c>
      <c r="CE248" s="101">
        <v>0.83266268274934407</v>
      </c>
      <c r="CF248" s="101">
        <v>0.76302794934665896</v>
      </c>
      <c r="CG248" s="101">
        <v>0</v>
      </c>
      <c r="CH248" s="101">
        <v>0</v>
      </c>
      <c r="CI248" s="101" t="s">
        <v>73</v>
      </c>
      <c r="CJ248" s="101" t="s">
        <v>73</v>
      </c>
      <c r="CK248" s="101" t="s">
        <v>73</v>
      </c>
      <c r="CL248" s="101" t="s">
        <v>73</v>
      </c>
      <c r="CM248" s="101" t="s">
        <v>73</v>
      </c>
      <c r="CN248" s="101">
        <v>5.2782756342366302</v>
      </c>
      <c r="CO248" s="101">
        <v>0.37502127397321999</v>
      </c>
      <c r="CP248" s="101">
        <v>0.31369255749911701</v>
      </c>
      <c r="CQ248" s="101">
        <v>0.16733731725065598</v>
      </c>
      <c r="CR248" s="101">
        <v>0.23697205065334098</v>
      </c>
      <c r="CS248" s="101">
        <v>0</v>
      </c>
      <c r="CT248" s="98">
        <v>103.21701160000002</v>
      </c>
      <c r="CU248" s="98">
        <v>62.881203866666688</v>
      </c>
      <c r="CV248" s="98">
        <v>94.38226893333335</v>
      </c>
      <c r="CW248" s="98">
        <v>91.723154400000027</v>
      </c>
      <c r="CX248" s="16" t="s">
        <v>69</v>
      </c>
      <c r="CY248" s="16" t="s">
        <v>70</v>
      </c>
      <c r="CZ248" s="98" t="b">
        <v>0</v>
      </c>
      <c r="DA248" s="98" t="b">
        <v>0</v>
      </c>
      <c r="DB248" s="98">
        <v>103.20680386666669</v>
      </c>
      <c r="DC248" s="98">
        <v>129.36861194702499</v>
      </c>
      <c r="DD248" s="102">
        <v>0.1952717377775795</v>
      </c>
      <c r="DE248" s="36">
        <v>13.254683855524096</v>
      </c>
      <c r="DF248" s="36">
        <v>15.282594619470666</v>
      </c>
      <c r="DG248" s="102">
        <v>0.29534986339133373</v>
      </c>
      <c r="DH248" s="16">
        <v>0</v>
      </c>
      <c r="DI248" s="16">
        <v>0</v>
      </c>
      <c r="DJ248" s="16" t="b">
        <v>0</v>
      </c>
      <c r="DK248" s="16" t="b">
        <v>1</v>
      </c>
    </row>
    <row r="249" spans="1:115" x14ac:dyDescent="0.2">
      <c r="A249" s="93" t="s">
        <v>348</v>
      </c>
      <c r="B249" s="16" t="s">
        <v>77</v>
      </c>
      <c r="C249" s="16" t="s">
        <v>78</v>
      </c>
      <c r="D249" s="16" t="s">
        <v>67</v>
      </c>
      <c r="E249" s="92" t="s">
        <v>159</v>
      </c>
      <c r="F249" s="36">
        <v>0</v>
      </c>
      <c r="G249" s="36">
        <v>0</v>
      </c>
      <c r="H249" s="36">
        <v>0.14553599999999997</v>
      </c>
      <c r="I249" s="36">
        <v>0</v>
      </c>
      <c r="J249" s="36">
        <v>6.0639999999999999E-3</v>
      </c>
      <c r="K249" s="36">
        <v>0</v>
      </c>
      <c r="L249" s="36">
        <v>0</v>
      </c>
      <c r="M249" s="36">
        <v>8.1864000000000006E-2</v>
      </c>
      <c r="N249" s="36">
        <v>0</v>
      </c>
      <c r="O249" s="36">
        <v>0</v>
      </c>
      <c r="P249" s="36">
        <v>0</v>
      </c>
      <c r="Q249" s="36">
        <v>0</v>
      </c>
      <c r="R249" s="94">
        <v>2.1223999999999996E-2</v>
      </c>
      <c r="S249" s="94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95">
        <v>0</v>
      </c>
      <c r="AD249" s="95">
        <v>0</v>
      </c>
      <c r="AE249" s="95">
        <v>0</v>
      </c>
      <c r="AF249" s="95">
        <v>0</v>
      </c>
      <c r="AG249" s="96">
        <v>0</v>
      </c>
      <c r="AH249" s="96">
        <v>0</v>
      </c>
      <c r="AI249" s="96">
        <v>0</v>
      </c>
      <c r="AJ249" s="96">
        <v>0</v>
      </c>
      <c r="AK249" s="96">
        <v>0</v>
      </c>
      <c r="AL249" s="96">
        <v>0.13508706439115267</v>
      </c>
      <c r="AM249" s="97">
        <v>0.35581666439115273</v>
      </c>
      <c r="AN249" s="97">
        <v>0</v>
      </c>
      <c r="AO249" s="36">
        <v>0</v>
      </c>
      <c r="AP249" s="36">
        <v>0</v>
      </c>
      <c r="AQ249" s="36">
        <v>0</v>
      </c>
      <c r="AR249" s="36">
        <v>0</v>
      </c>
      <c r="AS249" s="36">
        <v>0</v>
      </c>
      <c r="AT249" s="36">
        <v>0</v>
      </c>
      <c r="AU249" s="36">
        <v>0</v>
      </c>
      <c r="AV249" s="36">
        <v>0</v>
      </c>
      <c r="AW249" s="36">
        <v>0</v>
      </c>
      <c r="AX249" s="36">
        <v>0</v>
      </c>
      <c r="AY249" s="36">
        <v>0</v>
      </c>
      <c r="AZ249" s="36">
        <v>0</v>
      </c>
      <c r="BA249" s="36">
        <v>0</v>
      </c>
      <c r="BB249" s="36">
        <v>0</v>
      </c>
      <c r="BC249" s="98">
        <v>0</v>
      </c>
      <c r="BD249" s="99">
        <v>0</v>
      </c>
      <c r="BE249" s="100">
        <v>0</v>
      </c>
      <c r="BF249" s="100">
        <v>0</v>
      </c>
      <c r="BG249" s="100">
        <v>0</v>
      </c>
      <c r="BH249" s="100">
        <v>0</v>
      </c>
      <c r="BI249" s="100">
        <v>0</v>
      </c>
      <c r="BJ249" s="100">
        <v>0</v>
      </c>
      <c r="BK249" s="100">
        <v>0</v>
      </c>
      <c r="BL249" s="100">
        <v>0</v>
      </c>
      <c r="BM249" s="100">
        <v>0</v>
      </c>
      <c r="BN249" s="100">
        <v>0</v>
      </c>
      <c r="BO249" s="100">
        <v>0</v>
      </c>
      <c r="BP249" s="100">
        <v>0</v>
      </c>
      <c r="BQ249" s="100">
        <v>0</v>
      </c>
      <c r="BR249" s="100">
        <v>0</v>
      </c>
      <c r="BS249" s="100">
        <v>0</v>
      </c>
      <c r="BT249" s="100">
        <v>0</v>
      </c>
      <c r="BU249" s="100">
        <v>0</v>
      </c>
      <c r="BV249" s="101">
        <v>0</v>
      </c>
      <c r="BW249" s="101">
        <v>0</v>
      </c>
      <c r="BX249" s="101">
        <v>0.17708333333333301</v>
      </c>
      <c r="BY249" s="101">
        <v>0</v>
      </c>
      <c r="BZ249" s="101">
        <v>0</v>
      </c>
      <c r="CA249" s="101">
        <v>1</v>
      </c>
      <c r="CB249" s="101">
        <v>1</v>
      </c>
      <c r="CC249" s="101">
        <v>0</v>
      </c>
      <c r="CD249" s="101">
        <v>1</v>
      </c>
      <c r="CE249" s="101">
        <v>1</v>
      </c>
      <c r="CF249" s="101">
        <v>1</v>
      </c>
      <c r="CG249" s="101">
        <v>0</v>
      </c>
      <c r="CH249" s="101" t="s">
        <v>73</v>
      </c>
      <c r="CI249" s="101" t="s">
        <v>73</v>
      </c>
      <c r="CJ249" s="101">
        <v>-0.82291666666666696</v>
      </c>
      <c r="CK249" s="101" t="s">
        <v>73</v>
      </c>
      <c r="CL249" s="101">
        <v>3.1606666666666698</v>
      </c>
      <c r="CM249" s="101" t="s">
        <v>73</v>
      </c>
      <c r="CN249" s="101" t="s">
        <v>73</v>
      </c>
      <c r="CO249" s="101">
        <v>-1</v>
      </c>
      <c r="CP249" s="101" t="s">
        <v>73</v>
      </c>
      <c r="CQ249" s="101" t="s">
        <v>73</v>
      </c>
      <c r="CR249" s="101" t="s">
        <v>73</v>
      </c>
      <c r="CS249" s="101">
        <v>0</v>
      </c>
      <c r="CT249" s="98">
        <v>0</v>
      </c>
      <c r="CU249" s="98">
        <v>0</v>
      </c>
      <c r="CV249" s="98">
        <v>0</v>
      </c>
      <c r="CW249" s="98">
        <v>0</v>
      </c>
      <c r="CX249" s="16" t="s">
        <v>91</v>
      </c>
      <c r="CY249" s="16" t="s">
        <v>92</v>
      </c>
      <c r="CZ249" s="98" t="b">
        <v>0</v>
      </c>
      <c r="DA249" s="98" t="b">
        <v>1</v>
      </c>
      <c r="DB249" s="98">
        <v>0</v>
      </c>
      <c r="DC249" s="98">
        <v>0</v>
      </c>
      <c r="DD249" s="102" t="s">
        <v>75</v>
      </c>
      <c r="DE249" s="36">
        <v>4.413718570799708E-2</v>
      </c>
      <c r="DF249" s="36">
        <v>0</v>
      </c>
      <c r="DG249" s="102">
        <v>0</v>
      </c>
      <c r="DH249" s="16">
        <v>0</v>
      </c>
      <c r="DI249" s="16">
        <v>0</v>
      </c>
      <c r="DJ249" s="16" t="b">
        <v>0</v>
      </c>
      <c r="DK249" s="16" t="b">
        <v>0</v>
      </c>
    </row>
    <row r="250" spans="1:115" x14ac:dyDescent="0.2">
      <c r="A250" s="93" t="s">
        <v>349</v>
      </c>
      <c r="B250" s="16" t="s">
        <v>77</v>
      </c>
      <c r="C250" s="16" t="s">
        <v>78</v>
      </c>
      <c r="D250" s="16" t="s">
        <v>72</v>
      </c>
      <c r="E250" s="92" t="s">
        <v>98</v>
      </c>
      <c r="F250" s="36">
        <v>12.128</v>
      </c>
      <c r="G250" s="36">
        <v>0</v>
      </c>
      <c r="H250" s="36">
        <v>0</v>
      </c>
      <c r="I250" s="36">
        <v>12.128</v>
      </c>
      <c r="J250" s="36">
        <v>0</v>
      </c>
      <c r="K250" s="36">
        <v>0</v>
      </c>
      <c r="L250" s="36">
        <v>0</v>
      </c>
      <c r="M250" s="36">
        <v>0</v>
      </c>
      <c r="N250" s="36">
        <v>0</v>
      </c>
      <c r="O250" s="36">
        <v>0</v>
      </c>
      <c r="P250" s="36">
        <v>0</v>
      </c>
      <c r="Q250" s="36">
        <v>0</v>
      </c>
      <c r="R250" s="94">
        <v>2.205090909090909</v>
      </c>
      <c r="S250" s="94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95">
        <v>0</v>
      </c>
      <c r="AD250" s="95">
        <v>0</v>
      </c>
      <c r="AE250" s="95">
        <v>0</v>
      </c>
      <c r="AF250" s="95">
        <v>0</v>
      </c>
      <c r="AG250" s="96">
        <v>0</v>
      </c>
      <c r="AH250" s="96">
        <v>0</v>
      </c>
      <c r="AI250" s="96">
        <v>0</v>
      </c>
      <c r="AJ250" s="96">
        <v>0</v>
      </c>
      <c r="AK250" s="96">
        <v>0</v>
      </c>
      <c r="AL250" s="96">
        <v>0</v>
      </c>
      <c r="AM250" s="97">
        <v>0</v>
      </c>
      <c r="AN250" s="97">
        <v>0</v>
      </c>
      <c r="AO250" s="36">
        <v>0</v>
      </c>
      <c r="AP250" s="36">
        <v>0</v>
      </c>
      <c r="AQ250" s="36">
        <v>0</v>
      </c>
      <c r="AR250" s="36">
        <v>6.0640000000000001</v>
      </c>
      <c r="AS250" s="36">
        <v>0</v>
      </c>
      <c r="AT250" s="36">
        <v>0</v>
      </c>
      <c r="AU250" s="36">
        <v>0</v>
      </c>
      <c r="AV250" s="36">
        <v>6.0640000000000001</v>
      </c>
      <c r="AW250" s="36">
        <v>6.0640000000000001</v>
      </c>
      <c r="AX250" s="36">
        <v>0</v>
      </c>
      <c r="AY250" s="36">
        <v>0</v>
      </c>
      <c r="AZ250" s="36">
        <v>0</v>
      </c>
      <c r="BA250" s="36">
        <v>0</v>
      </c>
      <c r="BB250" s="36">
        <v>0</v>
      </c>
      <c r="BC250" s="98">
        <v>0</v>
      </c>
      <c r="BD250" s="99">
        <v>18.192</v>
      </c>
      <c r="BE250" s="100">
        <v>0</v>
      </c>
      <c r="BF250" s="100">
        <v>0</v>
      </c>
      <c r="BG250" s="100">
        <v>0</v>
      </c>
      <c r="BH250" s="100">
        <v>0</v>
      </c>
      <c r="BI250" s="100">
        <v>0</v>
      </c>
      <c r="BJ250" s="100">
        <v>0</v>
      </c>
      <c r="BK250" s="100">
        <v>0</v>
      </c>
      <c r="BL250" s="100">
        <v>0</v>
      </c>
      <c r="BM250" s="100">
        <v>0</v>
      </c>
      <c r="BN250" s="100">
        <v>0</v>
      </c>
      <c r="BO250" s="100">
        <v>0</v>
      </c>
      <c r="BP250" s="100">
        <v>0</v>
      </c>
      <c r="BQ250" s="100">
        <v>0</v>
      </c>
      <c r="BR250" s="100">
        <v>0</v>
      </c>
      <c r="BS250" s="100">
        <v>0</v>
      </c>
      <c r="BT250" s="100">
        <v>0</v>
      </c>
      <c r="BU250" s="100">
        <v>0</v>
      </c>
      <c r="BV250" s="101">
        <v>1</v>
      </c>
      <c r="BW250" s="101">
        <v>1</v>
      </c>
      <c r="BX250" s="101">
        <v>1</v>
      </c>
      <c r="BY250" s="101">
        <v>1</v>
      </c>
      <c r="BZ250" s="101">
        <v>1</v>
      </c>
      <c r="CA250" s="101">
        <v>1</v>
      </c>
      <c r="CB250" s="101">
        <v>1</v>
      </c>
      <c r="CC250" s="101">
        <v>1</v>
      </c>
      <c r="CD250" s="101">
        <v>1</v>
      </c>
      <c r="CE250" s="101">
        <v>1</v>
      </c>
      <c r="CF250" s="101">
        <v>1</v>
      </c>
      <c r="CG250" s="101">
        <v>0</v>
      </c>
      <c r="CH250" s="101" t="s">
        <v>73</v>
      </c>
      <c r="CI250" s="101" t="s">
        <v>73</v>
      </c>
      <c r="CJ250" s="101" t="s">
        <v>73</v>
      </c>
      <c r="CK250" s="101" t="s">
        <v>73</v>
      </c>
      <c r="CL250" s="101" t="s">
        <v>73</v>
      </c>
      <c r="CM250" s="101" t="s">
        <v>73</v>
      </c>
      <c r="CN250" s="101" t="s">
        <v>73</v>
      </c>
      <c r="CO250" s="101" t="s">
        <v>73</v>
      </c>
      <c r="CP250" s="101" t="s">
        <v>73</v>
      </c>
      <c r="CQ250" s="101" t="s">
        <v>73</v>
      </c>
      <c r="CR250" s="101" t="s">
        <v>73</v>
      </c>
      <c r="CS250" s="101" t="s">
        <v>73</v>
      </c>
      <c r="CT250" s="98">
        <v>0</v>
      </c>
      <c r="CU250" s="98">
        <v>0</v>
      </c>
      <c r="CV250" s="98">
        <v>-6.0640000000000001</v>
      </c>
      <c r="CW250" s="98">
        <v>0</v>
      </c>
      <c r="CY250" s="16" t="s">
        <v>74</v>
      </c>
      <c r="CZ250" s="98" t="b">
        <v>0</v>
      </c>
      <c r="DA250" s="98" t="b">
        <v>0</v>
      </c>
      <c r="DB250" s="98">
        <v>0</v>
      </c>
      <c r="DC250" s="98">
        <v>0</v>
      </c>
      <c r="DD250" s="102" t="s">
        <v>75</v>
      </c>
      <c r="DE250" s="36">
        <v>4.5198387385195753</v>
      </c>
      <c r="DF250" s="36">
        <v>2.5549150682394823</v>
      </c>
      <c r="DG250" s="102">
        <v>0</v>
      </c>
      <c r="DH250" s="16">
        <v>0</v>
      </c>
      <c r="DI250" s="16">
        <v>0</v>
      </c>
      <c r="DJ250" s="16" t="b">
        <v>0</v>
      </c>
      <c r="DK250" s="16" t="b">
        <v>0</v>
      </c>
    </row>
    <row r="251" spans="1:115" x14ac:dyDescent="0.2">
      <c r="A251" s="93" t="s">
        <v>350</v>
      </c>
      <c r="B251" s="16" t="s">
        <v>77</v>
      </c>
      <c r="C251" s="16" t="s">
        <v>78</v>
      </c>
      <c r="D251" s="16" t="s">
        <v>67</v>
      </c>
      <c r="E251" s="92" t="s">
        <v>98</v>
      </c>
      <c r="F251" s="36">
        <v>3.032E-3</v>
      </c>
      <c r="G251" s="36">
        <v>-3.032E-3</v>
      </c>
      <c r="H251" s="36">
        <v>0.39719200000000005</v>
      </c>
      <c r="I251" s="36">
        <v>0.62762399999999996</v>
      </c>
      <c r="J251" s="36">
        <v>0.59123999999999999</v>
      </c>
      <c r="K251" s="36">
        <v>0.29410399999999998</v>
      </c>
      <c r="L251" s="36">
        <v>0.47299200000000002</v>
      </c>
      <c r="M251" s="36">
        <v>0.36687199999999998</v>
      </c>
      <c r="N251" s="36">
        <v>0.46692800000000001</v>
      </c>
      <c r="O251" s="36">
        <v>0.76406399999999997</v>
      </c>
      <c r="P251" s="36">
        <v>1.0884879999999999</v>
      </c>
      <c r="Q251" s="36">
        <v>0.47905599999999998</v>
      </c>
      <c r="R251" s="94">
        <v>0.460864</v>
      </c>
      <c r="S251" s="94">
        <v>0.77316000000000007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2.3932586666666666</v>
      </c>
      <c r="AC251" s="95">
        <v>2.3932586666666666</v>
      </c>
      <c r="AD251" s="95">
        <v>2.1981999999999999</v>
      </c>
      <c r="AE251" s="95">
        <v>0.194048</v>
      </c>
      <c r="AF251" s="95">
        <v>1.0106666666666667E-3</v>
      </c>
      <c r="AG251" s="96">
        <v>2.3932586666666666</v>
      </c>
      <c r="AH251" s="96">
        <v>9.3100258540821681</v>
      </c>
      <c r="AI251" s="96">
        <v>2.4103070175438597</v>
      </c>
      <c r="AJ251" s="96">
        <v>0</v>
      </c>
      <c r="AK251" s="96">
        <v>2.4103070175438597</v>
      </c>
      <c r="AL251" s="96">
        <v>0.85192889272419903</v>
      </c>
      <c r="AM251" s="97">
        <v>2.5781475593908656</v>
      </c>
      <c r="AN251" s="97">
        <v>0.5053333333333333</v>
      </c>
      <c r="AO251" s="36">
        <v>0.47905599999999998</v>
      </c>
      <c r="AP251" s="36">
        <v>0</v>
      </c>
      <c r="AQ251" s="36">
        <v>0.32846666666666668</v>
      </c>
      <c r="AR251" s="36">
        <v>0.3810788773961617</v>
      </c>
      <c r="AS251" s="36">
        <v>0.39179999456244968</v>
      </c>
      <c r="AT251" s="36">
        <v>0.44974666666666668</v>
      </c>
      <c r="AU251" s="36">
        <v>0</v>
      </c>
      <c r="AV251" s="36">
        <v>0</v>
      </c>
      <c r="AW251" s="36">
        <v>0</v>
      </c>
      <c r="AX251" s="36">
        <v>0</v>
      </c>
      <c r="AY251" s="36">
        <v>0</v>
      </c>
      <c r="AZ251" s="36">
        <v>0</v>
      </c>
      <c r="BA251" s="36">
        <v>0</v>
      </c>
      <c r="BB251" s="36">
        <v>0</v>
      </c>
      <c r="BC251" s="98">
        <v>0.32846666666666668</v>
      </c>
      <c r="BD251" s="99">
        <v>-0.84216646137472184</v>
      </c>
      <c r="BE251" s="100">
        <v>0</v>
      </c>
      <c r="BF251" s="100">
        <v>0</v>
      </c>
      <c r="BG251" s="100">
        <v>0</v>
      </c>
      <c r="BH251" s="100">
        <v>0</v>
      </c>
      <c r="BI251" s="100">
        <v>0</v>
      </c>
      <c r="BJ251" s="100">
        <v>0</v>
      </c>
      <c r="BK251" s="100">
        <v>0.78832000000000002</v>
      </c>
      <c r="BL251" s="100">
        <v>0</v>
      </c>
      <c r="BM251" s="100">
        <v>0</v>
      </c>
      <c r="BN251" s="100">
        <v>0</v>
      </c>
      <c r="BO251" s="100">
        <v>0</v>
      </c>
      <c r="BP251" s="100">
        <v>0</v>
      </c>
      <c r="BQ251" s="100">
        <v>0</v>
      </c>
      <c r="BR251" s="100">
        <v>0</v>
      </c>
      <c r="BS251" s="100">
        <v>0</v>
      </c>
      <c r="BT251" s="100">
        <v>0</v>
      </c>
      <c r="BU251" s="100">
        <v>0</v>
      </c>
      <c r="BV251" s="101">
        <v>0</v>
      </c>
      <c r="BW251" s="101">
        <v>0</v>
      </c>
      <c r="BX251" s="101">
        <v>0</v>
      </c>
      <c r="BY251" s="101">
        <v>0</v>
      </c>
      <c r="BZ251" s="101">
        <v>0.57125299145299202</v>
      </c>
      <c r="CA251" s="101">
        <v>0</v>
      </c>
      <c r="CB251" s="101">
        <v>0</v>
      </c>
      <c r="CC251" s="101">
        <v>0</v>
      </c>
      <c r="CD251" s="101">
        <v>0.89867982456140394</v>
      </c>
      <c r="CE251" s="101">
        <v>0.56087531806615798</v>
      </c>
      <c r="CF251" s="101">
        <v>0.72960074280408604</v>
      </c>
      <c r="CG251" s="101">
        <v>0</v>
      </c>
      <c r="CH251" s="101">
        <v>24.659062500000001</v>
      </c>
      <c r="CI251" s="101">
        <v>112.33725</v>
      </c>
      <c r="CJ251" s="101">
        <v>1.18241475826972</v>
      </c>
      <c r="CK251" s="101">
        <v>1.55397249190938</v>
      </c>
      <c r="CL251" s="101">
        <v>0.42874700854700898</v>
      </c>
      <c r="CM251" s="101">
        <v>1.0333487972508599</v>
      </c>
      <c r="CN251" s="101">
        <v>1.5079326923076899</v>
      </c>
      <c r="CO251" s="101">
        <v>1.63527685950413</v>
      </c>
      <c r="CP251" s="101">
        <v>0.10132017543859601</v>
      </c>
      <c r="CQ251" s="101">
        <v>-0.43912468193384202</v>
      </c>
      <c r="CR251" s="101">
        <v>-0.27039925719591501</v>
      </c>
      <c r="CS251" s="101">
        <v>0</v>
      </c>
      <c r="CT251" s="98">
        <v>1.6049386666666667</v>
      </c>
      <c r="CU251" s="98">
        <v>1.2764720000000001</v>
      </c>
      <c r="CV251" s="98">
        <v>1.2238597892705048</v>
      </c>
      <c r="CW251" s="98">
        <v>1.2131386721042168</v>
      </c>
      <c r="CX251" s="16" t="s">
        <v>94</v>
      </c>
      <c r="CY251" s="16" t="s">
        <v>95</v>
      </c>
      <c r="CZ251" s="98" t="b">
        <v>0</v>
      </c>
      <c r="DA251" s="98" t="b">
        <v>0</v>
      </c>
      <c r="DB251" s="98">
        <v>1.603928</v>
      </c>
      <c r="DC251" s="98">
        <v>2.3922479999999999</v>
      </c>
      <c r="DD251" s="102">
        <v>0</v>
      </c>
      <c r="DE251" s="36">
        <v>0.2881902309979758</v>
      </c>
      <c r="DF251" s="36">
        <v>0.18055949984617808</v>
      </c>
      <c r="DG251" s="102">
        <v>2.8625891997647797</v>
      </c>
      <c r="DH251" s="16">
        <v>0</v>
      </c>
      <c r="DI251" s="16">
        <v>1.6049386666666667</v>
      </c>
      <c r="DJ251" s="16" t="b">
        <v>0</v>
      </c>
      <c r="DK251" s="16" t="b">
        <v>0</v>
      </c>
    </row>
    <row r="252" spans="1:115" x14ac:dyDescent="0.2">
      <c r="A252" s="93" t="s">
        <v>351</v>
      </c>
      <c r="B252" s="16" t="s">
        <v>77</v>
      </c>
      <c r="C252" s="16" t="s">
        <v>78</v>
      </c>
      <c r="D252" s="16" t="s">
        <v>67</v>
      </c>
      <c r="E252" s="92" t="s">
        <v>98</v>
      </c>
      <c r="F252" s="36">
        <v>0</v>
      </c>
      <c r="G252" s="36">
        <v>0</v>
      </c>
      <c r="H252" s="36">
        <v>0</v>
      </c>
      <c r="I252" s="36">
        <v>9.0959999999999982E-3</v>
      </c>
      <c r="J252" s="36">
        <v>0.11268933333333334</v>
      </c>
      <c r="K252" s="36">
        <v>2.3750666666666666E-2</v>
      </c>
      <c r="L252" s="36">
        <v>3.8405333333333333E-2</v>
      </c>
      <c r="M252" s="36">
        <v>2.5266666666666666E-2</v>
      </c>
      <c r="N252" s="36">
        <v>2.0213333333333333E-2</v>
      </c>
      <c r="O252" s="36">
        <v>-2.0213333333333333E-3</v>
      </c>
      <c r="P252" s="36">
        <v>0</v>
      </c>
      <c r="Q252" s="36">
        <v>0</v>
      </c>
      <c r="R252" s="94">
        <v>2.067272727272727E-2</v>
      </c>
      <c r="S252" s="94">
        <v>6.0640000000000017E-3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95">
        <v>0</v>
      </c>
      <c r="AD252" s="95">
        <v>0</v>
      </c>
      <c r="AE252" s="95">
        <v>0</v>
      </c>
      <c r="AF252" s="95">
        <v>0</v>
      </c>
      <c r="AG252" s="96">
        <v>0</v>
      </c>
      <c r="AH252" s="96">
        <v>0</v>
      </c>
      <c r="AI252" s="96">
        <v>0</v>
      </c>
      <c r="AJ252" s="96">
        <v>5.3363200000000015</v>
      </c>
      <c r="AK252" s="96">
        <v>5.3363200000000015</v>
      </c>
      <c r="AL252" s="96">
        <v>2.5850260869548648E-2</v>
      </c>
      <c r="AM252" s="97">
        <v>7.0589105313993081E-2</v>
      </c>
      <c r="AN252" s="97">
        <v>0</v>
      </c>
      <c r="AO252" s="36">
        <v>0</v>
      </c>
      <c r="AP252" s="36">
        <v>0</v>
      </c>
      <c r="AQ252" s="36">
        <v>8.8938666666666666E-3</v>
      </c>
      <c r="AR252" s="36">
        <v>8.8938666666666666E-3</v>
      </c>
      <c r="AS252" s="36">
        <v>8.8938666666666666E-3</v>
      </c>
      <c r="AT252" s="36">
        <v>8.8938666666666666E-3</v>
      </c>
      <c r="AU252" s="36">
        <v>3.032E-2</v>
      </c>
      <c r="AV252" s="36">
        <v>3.032E-2</v>
      </c>
      <c r="AW252" s="36">
        <v>2.0213333333333333E-2</v>
      </c>
      <c r="AX252" s="36">
        <v>0</v>
      </c>
      <c r="AY252" s="36">
        <v>0</v>
      </c>
      <c r="AZ252" s="36">
        <v>0</v>
      </c>
      <c r="BA252" s="36">
        <v>0</v>
      </c>
      <c r="BB252" s="36">
        <v>0</v>
      </c>
      <c r="BC252" s="98">
        <v>8.8938666666666666E-3</v>
      </c>
      <c r="BD252" s="99">
        <v>0.11642880000000001</v>
      </c>
      <c r="BE252" s="100">
        <v>0</v>
      </c>
      <c r="BF252" s="100">
        <v>0</v>
      </c>
      <c r="BG252" s="100">
        <v>0.218304</v>
      </c>
      <c r="BH252" s="100">
        <v>0</v>
      </c>
      <c r="BI252" s="100">
        <v>0</v>
      </c>
      <c r="BJ252" s="100">
        <v>0</v>
      </c>
      <c r="BK252" s="100">
        <v>2.5771999999999996E-2</v>
      </c>
      <c r="BL252" s="100">
        <v>4.0426666666666666E-3</v>
      </c>
      <c r="BM252" s="100">
        <v>3.5373333333333337E-3</v>
      </c>
      <c r="BN252" s="100">
        <v>0</v>
      </c>
      <c r="BO252" s="100">
        <v>0</v>
      </c>
      <c r="BP252" s="100">
        <v>0.218304</v>
      </c>
      <c r="BQ252" s="100">
        <v>0</v>
      </c>
      <c r="BR252" s="100">
        <v>0</v>
      </c>
      <c r="BS252" s="100">
        <v>0.218304</v>
      </c>
      <c r="BT252" s="100">
        <v>0</v>
      </c>
      <c r="BU252" s="100">
        <v>0</v>
      </c>
      <c r="BV252" s="101">
        <v>0</v>
      </c>
      <c r="BW252" s="101">
        <v>0</v>
      </c>
      <c r="BX252" s="101">
        <v>0</v>
      </c>
      <c r="BY252" s="101">
        <v>0</v>
      </c>
      <c r="BZ252" s="101">
        <v>0</v>
      </c>
      <c r="CA252" s="101">
        <v>0</v>
      </c>
      <c r="CB252" s="101">
        <v>0</v>
      </c>
      <c r="CC252" s="101">
        <v>0</v>
      </c>
      <c r="CD252" s="101">
        <v>0</v>
      </c>
      <c r="CE252" s="101">
        <v>0.77777777777777801</v>
      </c>
      <c r="CF252" s="101">
        <v>0</v>
      </c>
      <c r="CG252" s="101">
        <v>0</v>
      </c>
      <c r="CH252" s="101" t="s">
        <v>73</v>
      </c>
      <c r="CI252" s="101" t="s">
        <v>73</v>
      </c>
      <c r="CJ252" s="101" t="s">
        <v>73</v>
      </c>
      <c r="CK252" s="101">
        <v>4.5566666666666702</v>
      </c>
      <c r="CL252" s="101">
        <v>-1</v>
      </c>
      <c r="CM252" s="101">
        <v>-1</v>
      </c>
      <c r="CN252" s="101">
        <v>-1</v>
      </c>
      <c r="CO252" s="101">
        <v>-1</v>
      </c>
      <c r="CP252" s="101">
        <v>1.3559595959596</v>
      </c>
      <c r="CQ252" s="101">
        <v>0.22222222222222199</v>
      </c>
      <c r="CR252" s="101" t="s">
        <v>73</v>
      </c>
      <c r="CS252" s="101">
        <v>0</v>
      </c>
      <c r="CT252" s="98">
        <v>-2.5771999999999996E-2</v>
      </c>
      <c r="CU252" s="98">
        <v>-3.4665866666666663E-2</v>
      </c>
      <c r="CV252" s="98">
        <v>0.40194213333333334</v>
      </c>
      <c r="CW252" s="98">
        <v>-3.4665866666666663E-2</v>
      </c>
      <c r="CX252" s="16" t="s">
        <v>84</v>
      </c>
      <c r="CY252" s="16" t="s">
        <v>85</v>
      </c>
      <c r="CZ252" s="98" t="b">
        <v>0</v>
      </c>
      <c r="DA252" s="98" t="b">
        <v>1</v>
      </c>
      <c r="DB252" s="98">
        <v>-2.5771999999999996E-2</v>
      </c>
      <c r="DC252" s="98">
        <v>0</v>
      </c>
      <c r="DD252" s="102">
        <v>0</v>
      </c>
      <c r="DE252" s="36">
        <v>3.1041002367836003E-2</v>
      </c>
      <c r="DF252" s="36">
        <v>1.0816097703576232E-2</v>
      </c>
      <c r="DG252" s="102">
        <v>0</v>
      </c>
      <c r="DH252" s="16">
        <v>0</v>
      </c>
      <c r="DI252" s="16">
        <v>0</v>
      </c>
      <c r="DJ252" s="16" t="b">
        <v>0</v>
      </c>
      <c r="DK252" s="16" t="b">
        <v>0</v>
      </c>
    </row>
    <row r="253" spans="1:115" x14ac:dyDescent="0.2">
      <c r="A253" s="93" t="s">
        <v>352</v>
      </c>
      <c r="B253" s="16" t="s">
        <v>77</v>
      </c>
      <c r="C253" s="16" t="s">
        <v>101</v>
      </c>
      <c r="D253" s="16" t="s">
        <v>156</v>
      </c>
      <c r="E253" s="92" t="s">
        <v>98</v>
      </c>
      <c r="F253" s="36">
        <v>11.935973333333335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0</v>
      </c>
      <c r="N253" s="36">
        <v>0</v>
      </c>
      <c r="O253" s="36">
        <v>0</v>
      </c>
      <c r="P253" s="36">
        <v>0</v>
      </c>
      <c r="Q253" s="36">
        <v>0</v>
      </c>
      <c r="R253" s="94">
        <v>1.085088484848485</v>
      </c>
      <c r="S253" s="94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95">
        <v>0</v>
      </c>
      <c r="AD253" s="95">
        <v>0</v>
      </c>
      <c r="AE253" s="95">
        <v>0</v>
      </c>
      <c r="AF253" s="95">
        <v>0</v>
      </c>
      <c r="AG253" s="96">
        <v>0</v>
      </c>
      <c r="AH253" s="96">
        <v>0</v>
      </c>
      <c r="AI253" s="96">
        <v>0</v>
      </c>
      <c r="AJ253" s="96">
        <v>0</v>
      </c>
      <c r="AK253" s="96">
        <v>0</v>
      </c>
      <c r="AL253" s="96">
        <v>0</v>
      </c>
      <c r="AM253" s="97">
        <v>8.6310933333333324</v>
      </c>
      <c r="AN253" s="97">
        <v>0</v>
      </c>
      <c r="AO253" s="36">
        <v>0</v>
      </c>
      <c r="AP253" s="36">
        <v>0</v>
      </c>
      <c r="AQ253" s="36">
        <v>0</v>
      </c>
      <c r="AR253" s="36">
        <v>0</v>
      </c>
      <c r="AS253" s="36">
        <v>0</v>
      </c>
      <c r="AT253" s="36">
        <v>0</v>
      </c>
      <c r="AU253" s="36">
        <v>0</v>
      </c>
      <c r="AV253" s="36">
        <v>0</v>
      </c>
      <c r="AW253" s="36">
        <v>0</v>
      </c>
      <c r="AX253" s="36">
        <v>0</v>
      </c>
      <c r="AY253" s="36">
        <v>0</v>
      </c>
      <c r="AZ253" s="36">
        <v>0</v>
      </c>
      <c r="BA253" s="36">
        <v>0</v>
      </c>
      <c r="BB253" s="36">
        <v>0</v>
      </c>
      <c r="BC253" s="98">
        <v>0</v>
      </c>
      <c r="BD253" s="99">
        <v>0</v>
      </c>
      <c r="BE253" s="100">
        <v>0</v>
      </c>
      <c r="BF253" s="100">
        <v>0</v>
      </c>
      <c r="BG253" s="100">
        <v>0</v>
      </c>
      <c r="BH253" s="100">
        <v>0</v>
      </c>
      <c r="BI253" s="100">
        <v>0</v>
      </c>
      <c r="BJ253" s="100">
        <v>0</v>
      </c>
      <c r="BK253" s="100">
        <v>0</v>
      </c>
      <c r="BL253" s="100">
        <v>0</v>
      </c>
      <c r="BM253" s="100">
        <v>0</v>
      </c>
      <c r="BN253" s="100">
        <v>0</v>
      </c>
      <c r="BO253" s="100">
        <v>0</v>
      </c>
      <c r="BP253" s="100">
        <v>0</v>
      </c>
      <c r="BQ253" s="100">
        <v>0</v>
      </c>
      <c r="BR253" s="100">
        <v>0</v>
      </c>
      <c r="BS253" s="100">
        <v>0</v>
      </c>
      <c r="BT253" s="100">
        <v>0</v>
      </c>
      <c r="BU253" s="100">
        <v>0</v>
      </c>
      <c r="BV253" s="101">
        <v>0</v>
      </c>
      <c r="BW253" s="101">
        <v>1</v>
      </c>
      <c r="BX253" s="101">
        <v>1</v>
      </c>
      <c r="BY253" s="101">
        <v>1</v>
      </c>
      <c r="BZ253" s="101">
        <v>1</v>
      </c>
      <c r="CA253" s="101">
        <v>1</v>
      </c>
      <c r="CB253" s="101">
        <v>1</v>
      </c>
      <c r="CC253" s="101">
        <v>1</v>
      </c>
      <c r="CD253" s="101">
        <v>1</v>
      </c>
      <c r="CE253" s="101">
        <v>1</v>
      </c>
      <c r="CF253" s="101">
        <v>1</v>
      </c>
      <c r="CG253" s="101">
        <v>0</v>
      </c>
      <c r="CH253" s="101">
        <v>-1</v>
      </c>
      <c r="CI253" s="101" t="s">
        <v>73</v>
      </c>
      <c r="CJ253" s="101" t="s">
        <v>73</v>
      </c>
      <c r="CK253" s="101" t="s">
        <v>73</v>
      </c>
      <c r="CL253" s="101" t="s">
        <v>73</v>
      </c>
      <c r="CM253" s="101" t="s">
        <v>73</v>
      </c>
      <c r="CN253" s="101" t="s">
        <v>73</v>
      </c>
      <c r="CO253" s="101" t="s">
        <v>73</v>
      </c>
      <c r="CP253" s="101" t="s">
        <v>73</v>
      </c>
      <c r="CQ253" s="101" t="s">
        <v>73</v>
      </c>
      <c r="CR253" s="101" t="s">
        <v>73</v>
      </c>
      <c r="CS253" s="101">
        <v>0</v>
      </c>
      <c r="CT253" s="98">
        <v>0</v>
      </c>
      <c r="CU253" s="98">
        <v>0</v>
      </c>
      <c r="CV253" s="98">
        <v>0</v>
      </c>
      <c r="CW253" s="98">
        <v>0</v>
      </c>
      <c r="CY253" s="16" t="s">
        <v>74</v>
      </c>
      <c r="CZ253" s="98" t="b">
        <v>0</v>
      </c>
      <c r="DA253" s="98" t="b">
        <v>0</v>
      </c>
      <c r="DB253" s="98">
        <v>0</v>
      </c>
      <c r="DC253" s="98">
        <v>0</v>
      </c>
      <c r="DD253" s="102" t="s">
        <v>75</v>
      </c>
      <c r="DE253" s="36">
        <v>3.2989287545295261</v>
      </c>
      <c r="DF253" s="36">
        <v>0</v>
      </c>
      <c r="DG253" s="102">
        <v>0</v>
      </c>
      <c r="DH253" s="16">
        <v>0</v>
      </c>
      <c r="DI253" s="16">
        <v>0</v>
      </c>
      <c r="DJ253" s="16" t="b">
        <v>0</v>
      </c>
      <c r="DK253" s="16" t="b">
        <v>0</v>
      </c>
    </row>
    <row r="254" spans="1:115" x14ac:dyDescent="0.2">
      <c r="A254" s="93" t="s">
        <v>353</v>
      </c>
      <c r="B254" s="16" t="s">
        <v>65</v>
      </c>
      <c r="C254" s="16" t="s">
        <v>101</v>
      </c>
      <c r="D254" s="16" t="s">
        <v>67</v>
      </c>
      <c r="E254" s="92" t="s">
        <v>68</v>
      </c>
      <c r="F254" s="36">
        <v>0</v>
      </c>
      <c r="G254" s="36">
        <v>0</v>
      </c>
      <c r="H254" s="36">
        <v>11.107226666666667</v>
      </c>
      <c r="I254" s="36">
        <v>0</v>
      </c>
      <c r="J254" s="36">
        <v>6.7765199999999997</v>
      </c>
      <c r="K254" s="36">
        <v>4.3963999999999999</v>
      </c>
      <c r="L254" s="36">
        <v>0</v>
      </c>
      <c r="M254" s="36">
        <v>0</v>
      </c>
      <c r="N254" s="36">
        <v>0</v>
      </c>
      <c r="O254" s="36">
        <v>0</v>
      </c>
      <c r="P254" s="36">
        <v>0</v>
      </c>
      <c r="Q254" s="36">
        <v>0</v>
      </c>
      <c r="R254" s="94">
        <v>2.0254678787878788</v>
      </c>
      <c r="S254" s="94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95">
        <v>0</v>
      </c>
      <c r="AD254" s="95">
        <v>0</v>
      </c>
      <c r="AE254" s="95">
        <v>0</v>
      </c>
      <c r="AF254" s="95">
        <v>0</v>
      </c>
      <c r="AG254" s="96">
        <v>0</v>
      </c>
      <c r="AH254" s="96">
        <v>0</v>
      </c>
      <c r="AI254" s="96">
        <v>0</v>
      </c>
      <c r="AJ254" s="96">
        <v>0</v>
      </c>
      <c r="AK254" s="96">
        <v>0</v>
      </c>
      <c r="AL254" s="96">
        <v>8.058051613251763</v>
      </c>
      <c r="AM254" s="97">
        <v>13.702309113251763</v>
      </c>
      <c r="AN254" s="97">
        <v>0</v>
      </c>
      <c r="AO254" s="36">
        <v>0</v>
      </c>
      <c r="AP254" s="36">
        <v>0</v>
      </c>
      <c r="AQ254" s="36">
        <v>0</v>
      </c>
      <c r="AR254" s="36">
        <v>6.0640000000000001</v>
      </c>
      <c r="AS254" s="36">
        <v>12.128</v>
      </c>
      <c r="AT254" s="36">
        <v>12.128</v>
      </c>
      <c r="AU254" s="36">
        <v>0</v>
      </c>
      <c r="AV254" s="36">
        <v>12.128</v>
      </c>
      <c r="AW254" s="36">
        <v>12.128</v>
      </c>
      <c r="AX254" s="36">
        <v>6.0640000000000001</v>
      </c>
      <c r="AY254" s="36">
        <v>0</v>
      </c>
      <c r="AZ254" s="36">
        <v>0</v>
      </c>
      <c r="BA254" s="36">
        <v>0</v>
      </c>
      <c r="BB254" s="36">
        <v>0</v>
      </c>
      <c r="BC254" s="98">
        <v>0</v>
      </c>
      <c r="BD254" s="99">
        <v>60.64</v>
      </c>
      <c r="BE254" s="100">
        <v>0</v>
      </c>
      <c r="BF254" s="100">
        <v>0</v>
      </c>
      <c r="BG254" s="100">
        <v>0</v>
      </c>
      <c r="BH254" s="100">
        <v>0</v>
      </c>
      <c r="BI254" s="100">
        <v>0</v>
      </c>
      <c r="BJ254" s="100">
        <v>0</v>
      </c>
      <c r="BK254" s="100">
        <v>0</v>
      </c>
      <c r="BL254" s="100">
        <v>0</v>
      </c>
      <c r="BM254" s="100">
        <v>0</v>
      </c>
      <c r="BN254" s="100">
        <v>0</v>
      </c>
      <c r="BO254" s="100">
        <v>0</v>
      </c>
      <c r="BP254" s="100">
        <v>0</v>
      </c>
      <c r="BQ254" s="100">
        <v>0</v>
      </c>
      <c r="BR254" s="100">
        <v>0</v>
      </c>
      <c r="BS254" s="100">
        <v>0</v>
      </c>
      <c r="BT254" s="100">
        <v>0</v>
      </c>
      <c r="BU254" s="100">
        <v>0</v>
      </c>
      <c r="BV254" s="101">
        <v>0</v>
      </c>
      <c r="BW254" s="101">
        <v>1</v>
      </c>
      <c r="BX254" s="101">
        <v>0.90809827115559605</v>
      </c>
      <c r="BY254" s="101">
        <v>1</v>
      </c>
      <c r="BZ254" s="101">
        <v>0</v>
      </c>
      <c r="CA254" s="101">
        <v>0</v>
      </c>
      <c r="CB254" s="101">
        <v>0</v>
      </c>
      <c r="CC254" s="101">
        <v>1</v>
      </c>
      <c r="CD254" s="101">
        <v>1</v>
      </c>
      <c r="CE254" s="101">
        <v>1</v>
      </c>
      <c r="CF254" s="101">
        <v>1</v>
      </c>
      <c r="CG254" s="101">
        <v>0</v>
      </c>
      <c r="CH254" s="101" t="s">
        <v>73</v>
      </c>
      <c r="CI254" s="101" t="s">
        <v>73</v>
      </c>
      <c r="CJ254" s="101">
        <v>9.1901728844404007E-2</v>
      </c>
      <c r="CK254" s="101" t="s">
        <v>73</v>
      </c>
      <c r="CL254" s="101">
        <v>-1</v>
      </c>
      <c r="CM254" s="101">
        <v>1.7064773563218401</v>
      </c>
      <c r="CN254" s="101" t="s">
        <v>73</v>
      </c>
      <c r="CO254" s="101" t="s">
        <v>73</v>
      </c>
      <c r="CP254" s="101" t="s">
        <v>73</v>
      </c>
      <c r="CQ254" s="101" t="s">
        <v>73</v>
      </c>
      <c r="CR254" s="101" t="s">
        <v>73</v>
      </c>
      <c r="CS254" s="101">
        <v>0</v>
      </c>
      <c r="CT254" s="98">
        <v>0</v>
      </c>
      <c r="CU254" s="98">
        <v>0</v>
      </c>
      <c r="CV254" s="98">
        <v>-6.0640000000000001</v>
      </c>
      <c r="CW254" s="98">
        <v>-12.128</v>
      </c>
      <c r="CX254" s="16" t="s">
        <v>91</v>
      </c>
      <c r="CY254" s="16" t="s">
        <v>92</v>
      </c>
      <c r="CZ254" s="98" t="b">
        <v>0</v>
      </c>
      <c r="DA254" s="98" t="b">
        <v>1</v>
      </c>
      <c r="DB254" s="98">
        <v>0</v>
      </c>
      <c r="DC254" s="98">
        <v>0</v>
      </c>
      <c r="DD254" s="102" t="s">
        <v>75</v>
      </c>
      <c r="DE254" s="36">
        <v>3.5030101643415548</v>
      </c>
      <c r="DF254" s="36">
        <v>5.3996826906553785</v>
      </c>
      <c r="DG254" s="102">
        <v>0</v>
      </c>
      <c r="DH254" s="16">
        <v>0</v>
      </c>
      <c r="DI254" s="16">
        <v>0</v>
      </c>
      <c r="DJ254" s="16" t="b">
        <v>0</v>
      </c>
      <c r="DK254" s="16" t="b">
        <v>0</v>
      </c>
    </row>
    <row r="255" spans="1:115" x14ac:dyDescent="0.2">
      <c r="A255" s="93" t="s">
        <v>354</v>
      </c>
      <c r="B255" s="16" t="s">
        <v>65</v>
      </c>
      <c r="C255" s="16" t="s">
        <v>101</v>
      </c>
      <c r="D255" s="16" t="s">
        <v>72</v>
      </c>
      <c r="E255" s="92" t="s">
        <v>68</v>
      </c>
      <c r="F255" s="36">
        <v>0</v>
      </c>
      <c r="G255" s="36">
        <v>0</v>
      </c>
      <c r="H255" s="36">
        <v>5.4778133333333336</v>
      </c>
      <c r="I255" s="36">
        <v>0</v>
      </c>
      <c r="J255" s="36">
        <v>0</v>
      </c>
      <c r="K255" s="36">
        <v>0</v>
      </c>
      <c r="L255" s="36">
        <v>0</v>
      </c>
      <c r="M255" s="36">
        <v>0</v>
      </c>
      <c r="N255" s="36">
        <v>0</v>
      </c>
      <c r="O255" s="36">
        <v>0</v>
      </c>
      <c r="P255" s="36">
        <v>0</v>
      </c>
      <c r="Q255" s="36">
        <v>0</v>
      </c>
      <c r="R255" s="94">
        <v>0.49798303030303032</v>
      </c>
      <c r="S255" s="94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95">
        <v>0</v>
      </c>
      <c r="AD255" s="95">
        <v>0</v>
      </c>
      <c r="AE255" s="95">
        <v>0</v>
      </c>
      <c r="AF255" s="95">
        <v>0</v>
      </c>
      <c r="AG255" s="96">
        <v>0</v>
      </c>
      <c r="AH255" s="96">
        <v>0</v>
      </c>
      <c r="AI255" s="96">
        <v>0</v>
      </c>
      <c r="AJ255" s="96">
        <v>0</v>
      </c>
      <c r="AK255" s="96">
        <v>0</v>
      </c>
      <c r="AL255" s="96">
        <v>0</v>
      </c>
      <c r="AM255" s="97">
        <v>0</v>
      </c>
      <c r="AN255" s="97">
        <v>0</v>
      </c>
      <c r="AO255" s="36">
        <v>0</v>
      </c>
      <c r="AP255" s="36">
        <v>0</v>
      </c>
      <c r="AQ255" s="36">
        <v>0</v>
      </c>
      <c r="AR255" s="36">
        <v>0</v>
      </c>
      <c r="AS255" s="36">
        <v>0</v>
      </c>
      <c r="AT255" s="36">
        <v>0</v>
      </c>
      <c r="AU255" s="36">
        <v>0</v>
      </c>
      <c r="AV255" s="36">
        <v>0</v>
      </c>
      <c r="AW255" s="36">
        <v>0</v>
      </c>
      <c r="AX255" s="36">
        <v>0</v>
      </c>
      <c r="AY255" s="36">
        <v>0</v>
      </c>
      <c r="AZ255" s="36">
        <v>0</v>
      </c>
      <c r="BA255" s="36">
        <v>0</v>
      </c>
      <c r="BB255" s="36">
        <v>0</v>
      </c>
      <c r="BC255" s="98">
        <v>0</v>
      </c>
      <c r="BD255" s="99">
        <v>0</v>
      </c>
      <c r="BE255" s="100">
        <v>0</v>
      </c>
      <c r="BF255" s="100">
        <v>0</v>
      </c>
      <c r="BG255" s="100">
        <v>0</v>
      </c>
      <c r="BH255" s="100">
        <v>0</v>
      </c>
      <c r="BI255" s="100">
        <v>0</v>
      </c>
      <c r="BJ255" s="100">
        <v>0</v>
      </c>
      <c r="BK255" s="100">
        <v>0</v>
      </c>
      <c r="BL255" s="100">
        <v>0</v>
      </c>
      <c r="BM255" s="100">
        <v>0</v>
      </c>
      <c r="BN255" s="100">
        <v>0</v>
      </c>
      <c r="BO255" s="100">
        <v>0</v>
      </c>
      <c r="BP255" s="100">
        <v>0</v>
      </c>
      <c r="BQ255" s="100">
        <v>0</v>
      </c>
      <c r="BR255" s="100">
        <v>0</v>
      </c>
      <c r="BS255" s="100">
        <v>0</v>
      </c>
      <c r="BT255" s="100">
        <v>0</v>
      </c>
      <c r="BU255" s="100">
        <v>0</v>
      </c>
      <c r="BV255" s="101">
        <v>1</v>
      </c>
      <c r="BW255" s="101">
        <v>1</v>
      </c>
      <c r="BX255" s="101">
        <v>0.8929889298892989</v>
      </c>
      <c r="BY255" s="101">
        <v>1</v>
      </c>
      <c r="BZ255" s="101">
        <v>1</v>
      </c>
      <c r="CA255" s="101">
        <v>0</v>
      </c>
      <c r="CB255" s="101">
        <v>1</v>
      </c>
      <c r="CC255" s="101">
        <v>1</v>
      </c>
      <c r="CD255" s="101">
        <v>1</v>
      </c>
      <c r="CE255" s="101">
        <v>0</v>
      </c>
      <c r="CF255" s="101">
        <v>1</v>
      </c>
      <c r="CG255" s="101">
        <v>0</v>
      </c>
      <c r="CH255" s="101" t="s">
        <v>73</v>
      </c>
      <c r="CI255" s="101" t="s">
        <v>73</v>
      </c>
      <c r="CJ255" s="101">
        <v>0.107011070110701</v>
      </c>
      <c r="CK255" s="101" t="s">
        <v>73</v>
      </c>
      <c r="CL255" s="101" t="s">
        <v>73</v>
      </c>
      <c r="CM255" s="101" t="s">
        <v>73</v>
      </c>
      <c r="CN255" s="101" t="s">
        <v>73</v>
      </c>
      <c r="CO255" s="101" t="s">
        <v>73</v>
      </c>
      <c r="CP255" s="101" t="s">
        <v>73</v>
      </c>
      <c r="CQ255" s="101" t="s">
        <v>73</v>
      </c>
      <c r="CR255" s="101" t="s">
        <v>73</v>
      </c>
      <c r="CS255" s="101">
        <v>0</v>
      </c>
      <c r="CT255" s="98">
        <v>0</v>
      </c>
      <c r="CU255" s="98">
        <v>0</v>
      </c>
      <c r="CV255" s="98">
        <v>0</v>
      </c>
      <c r="CW255" s="98">
        <v>0</v>
      </c>
      <c r="CY255" s="16" t="s">
        <v>74</v>
      </c>
      <c r="CZ255" s="98" t="b">
        <v>0</v>
      </c>
      <c r="DA255" s="98" t="b">
        <v>0</v>
      </c>
      <c r="DB255" s="98">
        <v>0</v>
      </c>
      <c r="DC255" s="98">
        <v>0</v>
      </c>
      <c r="DD255" s="102" t="s">
        <v>75</v>
      </c>
      <c r="DE255" s="36">
        <v>1.5139876248560569</v>
      </c>
      <c r="DF255" s="36">
        <v>0</v>
      </c>
      <c r="DG255" s="102">
        <v>0</v>
      </c>
      <c r="DH255" s="16">
        <v>0</v>
      </c>
      <c r="DI255" s="16">
        <v>0</v>
      </c>
      <c r="DJ255" s="16" t="b">
        <v>0</v>
      </c>
      <c r="DK255" s="16" t="b">
        <v>0</v>
      </c>
    </row>
    <row r="256" spans="1:115" x14ac:dyDescent="0.2">
      <c r="A256" s="93" t="s">
        <v>355</v>
      </c>
      <c r="B256" s="16" t="s">
        <v>77</v>
      </c>
      <c r="C256" s="16" t="s">
        <v>101</v>
      </c>
      <c r="D256" s="16" t="s">
        <v>72</v>
      </c>
      <c r="E256" s="92" t="s">
        <v>98</v>
      </c>
      <c r="F256" s="36">
        <v>0</v>
      </c>
      <c r="G256" s="36">
        <v>0</v>
      </c>
      <c r="H256" s="36">
        <v>0</v>
      </c>
      <c r="I256" s="36">
        <v>0</v>
      </c>
      <c r="J256" s="36">
        <v>0</v>
      </c>
      <c r="K256" s="36">
        <v>0</v>
      </c>
      <c r="L256" s="36">
        <v>0</v>
      </c>
      <c r="M256" s="36">
        <v>0</v>
      </c>
      <c r="N256" s="36">
        <v>0</v>
      </c>
      <c r="O256" s="36">
        <v>0</v>
      </c>
      <c r="P256" s="36">
        <v>0</v>
      </c>
      <c r="Q256" s="36">
        <v>0</v>
      </c>
      <c r="R256" s="94">
        <v>0</v>
      </c>
      <c r="S256" s="94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95">
        <v>0</v>
      </c>
      <c r="AD256" s="95">
        <v>0</v>
      </c>
      <c r="AE256" s="95">
        <v>0</v>
      </c>
      <c r="AF256" s="95">
        <v>0</v>
      </c>
      <c r="AG256" s="96">
        <v>0</v>
      </c>
      <c r="AH256" s="96">
        <v>0</v>
      </c>
      <c r="AI256" s="96">
        <v>0</v>
      </c>
      <c r="AJ256" s="96">
        <v>0</v>
      </c>
      <c r="AK256" s="96">
        <v>0</v>
      </c>
      <c r="AL256" s="96">
        <v>0</v>
      </c>
      <c r="AM256" s="97">
        <v>0</v>
      </c>
      <c r="AN256" s="97">
        <v>0</v>
      </c>
      <c r="AO256" s="36">
        <v>0</v>
      </c>
      <c r="AP256" s="36">
        <v>0</v>
      </c>
      <c r="AQ256" s="36">
        <v>0</v>
      </c>
      <c r="AR256" s="36">
        <v>0</v>
      </c>
      <c r="AS256" s="36">
        <v>0</v>
      </c>
      <c r="AT256" s="36">
        <v>0</v>
      </c>
      <c r="AU256" s="36">
        <v>0</v>
      </c>
      <c r="AV256" s="36">
        <v>0</v>
      </c>
      <c r="AW256" s="36">
        <v>0</v>
      </c>
      <c r="AX256" s="36">
        <v>0</v>
      </c>
      <c r="AY256" s="36">
        <v>0</v>
      </c>
      <c r="AZ256" s="36">
        <v>0</v>
      </c>
      <c r="BA256" s="36">
        <v>0</v>
      </c>
      <c r="BB256" s="36">
        <v>0</v>
      </c>
      <c r="BC256" s="98">
        <v>0</v>
      </c>
      <c r="BD256" s="99">
        <v>0</v>
      </c>
      <c r="BE256" s="100">
        <v>0</v>
      </c>
      <c r="BF256" s="100">
        <v>0</v>
      </c>
      <c r="BG256" s="100">
        <v>0</v>
      </c>
      <c r="BH256" s="100">
        <v>0</v>
      </c>
      <c r="BI256" s="100">
        <v>0</v>
      </c>
      <c r="BJ256" s="100">
        <v>0</v>
      </c>
      <c r="BK256" s="100">
        <v>0</v>
      </c>
      <c r="BL256" s="100">
        <v>0</v>
      </c>
      <c r="BM256" s="100">
        <v>0</v>
      </c>
      <c r="BN256" s="100">
        <v>0</v>
      </c>
      <c r="BO256" s="100">
        <v>0</v>
      </c>
      <c r="BP256" s="100">
        <v>0</v>
      </c>
      <c r="BQ256" s="100">
        <v>0</v>
      </c>
      <c r="BR256" s="100">
        <v>0</v>
      </c>
      <c r="BS256" s="100">
        <v>0</v>
      </c>
      <c r="BT256" s="100">
        <v>0</v>
      </c>
      <c r="BU256" s="100">
        <v>0</v>
      </c>
      <c r="BV256" s="101">
        <v>1</v>
      </c>
      <c r="BW256" s="101">
        <v>1</v>
      </c>
      <c r="BX256" s="101">
        <v>0</v>
      </c>
      <c r="BY256" s="101">
        <v>1</v>
      </c>
      <c r="BZ256" s="101">
        <v>1</v>
      </c>
      <c r="CA256" s="101">
        <v>0</v>
      </c>
      <c r="CB256" s="101">
        <v>1</v>
      </c>
      <c r="CC256" s="101">
        <v>1</v>
      </c>
      <c r="CD256" s="101">
        <v>1</v>
      </c>
      <c r="CE256" s="101">
        <v>1</v>
      </c>
      <c r="CF256" s="101">
        <v>1</v>
      </c>
      <c r="CG256" s="101">
        <v>0</v>
      </c>
      <c r="CH256" s="101" t="s">
        <v>73</v>
      </c>
      <c r="CI256" s="101" t="s">
        <v>73</v>
      </c>
      <c r="CJ256" s="101" t="s">
        <v>73</v>
      </c>
      <c r="CK256" s="101" t="s">
        <v>73</v>
      </c>
      <c r="CL256" s="101" t="s">
        <v>73</v>
      </c>
      <c r="CM256" s="101" t="s">
        <v>73</v>
      </c>
      <c r="CN256" s="101" t="s">
        <v>73</v>
      </c>
      <c r="CO256" s="101" t="s">
        <v>73</v>
      </c>
      <c r="CP256" s="101" t="s">
        <v>73</v>
      </c>
      <c r="CQ256" s="101" t="s">
        <v>73</v>
      </c>
      <c r="CR256" s="101" t="s">
        <v>73</v>
      </c>
      <c r="CS256" s="101">
        <v>0</v>
      </c>
      <c r="CT256" s="98">
        <v>0</v>
      </c>
      <c r="CU256" s="98">
        <v>0</v>
      </c>
      <c r="CV256" s="98">
        <v>0</v>
      </c>
      <c r="CW256" s="98">
        <v>0</v>
      </c>
      <c r="CY256" s="16" t="s">
        <v>74</v>
      </c>
      <c r="CZ256" s="98" t="b">
        <v>0</v>
      </c>
      <c r="DA256" s="98" t="b">
        <v>0</v>
      </c>
      <c r="DB256" s="98">
        <v>0</v>
      </c>
      <c r="DC256" s="98">
        <v>0</v>
      </c>
      <c r="DD256" s="102" t="s">
        <v>75</v>
      </c>
      <c r="DE256" s="36">
        <v>0</v>
      </c>
      <c r="DF256" s="36">
        <v>0</v>
      </c>
      <c r="DG256" s="102">
        <v>0</v>
      </c>
      <c r="DH256" s="16">
        <v>0</v>
      </c>
      <c r="DI256" s="16">
        <v>0</v>
      </c>
      <c r="DJ256" s="16" t="b">
        <v>0</v>
      </c>
      <c r="DK256" s="16" t="b">
        <v>0</v>
      </c>
    </row>
    <row r="257" spans="1:115" x14ac:dyDescent="0.2">
      <c r="A257" s="93" t="s">
        <v>356</v>
      </c>
      <c r="B257" s="16" t="s">
        <v>77</v>
      </c>
      <c r="C257" s="16" t="s">
        <v>78</v>
      </c>
      <c r="D257" s="16" t="s">
        <v>156</v>
      </c>
      <c r="E257" s="92" t="s">
        <v>98</v>
      </c>
      <c r="F257" s="36">
        <v>0</v>
      </c>
      <c r="G257" s="36">
        <v>0</v>
      </c>
      <c r="H257" s="36">
        <v>0</v>
      </c>
      <c r="I257" s="36">
        <v>0</v>
      </c>
      <c r="J257" s="36">
        <v>0.14048266666666667</v>
      </c>
      <c r="K257" s="36">
        <v>0</v>
      </c>
      <c r="L257" s="36">
        <v>0</v>
      </c>
      <c r="M257" s="36">
        <v>0</v>
      </c>
      <c r="N257" s="36">
        <v>0</v>
      </c>
      <c r="O257" s="36">
        <v>0</v>
      </c>
      <c r="P257" s="36">
        <v>0</v>
      </c>
      <c r="Q257" s="36">
        <v>0</v>
      </c>
      <c r="R257" s="94">
        <v>1.2771151515151518E-2</v>
      </c>
      <c r="S257" s="94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2.653E-3</v>
      </c>
      <c r="Z257" s="7">
        <v>0</v>
      </c>
      <c r="AA257" s="7">
        <v>0</v>
      </c>
      <c r="AB257" s="7">
        <v>0</v>
      </c>
      <c r="AC257" s="95">
        <v>2.653E-3</v>
      </c>
      <c r="AD257" s="95">
        <v>0</v>
      </c>
      <c r="AE257" s="95">
        <v>0</v>
      </c>
      <c r="AF257" s="95">
        <v>2.653E-3</v>
      </c>
      <c r="AG257" s="96">
        <v>2.653E-3</v>
      </c>
      <c r="AH257" s="96">
        <v>0</v>
      </c>
      <c r="AI257" s="96">
        <v>0</v>
      </c>
      <c r="AJ257" s="96">
        <v>0</v>
      </c>
      <c r="AK257" s="96">
        <v>0</v>
      </c>
      <c r="AL257" s="96">
        <v>0</v>
      </c>
      <c r="AM257" s="97">
        <v>0.56193066666666669</v>
      </c>
      <c r="AN257" s="97">
        <v>0</v>
      </c>
      <c r="AO257" s="36">
        <v>0</v>
      </c>
      <c r="AP257" s="36">
        <v>0</v>
      </c>
      <c r="AQ257" s="36">
        <v>0</v>
      </c>
      <c r="AR257" s="36">
        <v>0</v>
      </c>
      <c r="AS257" s="36">
        <v>0</v>
      </c>
      <c r="AT257" s="36">
        <v>0</v>
      </c>
      <c r="AU257" s="36">
        <v>0</v>
      </c>
      <c r="AV257" s="36">
        <v>0</v>
      </c>
      <c r="AW257" s="36">
        <v>0</v>
      </c>
      <c r="AX257" s="36">
        <v>0</v>
      </c>
      <c r="AY257" s="36">
        <v>0</v>
      </c>
      <c r="AZ257" s="36">
        <v>0</v>
      </c>
      <c r="BA257" s="36">
        <v>0</v>
      </c>
      <c r="BB257" s="36">
        <v>0</v>
      </c>
      <c r="BC257" s="98">
        <v>0</v>
      </c>
      <c r="BD257" s="99">
        <v>-2.653E-3</v>
      </c>
      <c r="BE257" s="100">
        <v>0</v>
      </c>
      <c r="BF257" s="100">
        <v>0</v>
      </c>
      <c r="BG257" s="100">
        <v>0</v>
      </c>
      <c r="BH257" s="100">
        <v>0</v>
      </c>
      <c r="BI257" s="100">
        <v>0</v>
      </c>
      <c r="BJ257" s="100">
        <v>0</v>
      </c>
      <c r="BK257" s="100">
        <v>0</v>
      </c>
      <c r="BL257" s="100">
        <v>0</v>
      </c>
      <c r="BM257" s="100">
        <v>0</v>
      </c>
      <c r="BN257" s="100">
        <v>0</v>
      </c>
      <c r="BO257" s="100">
        <v>0</v>
      </c>
      <c r="BP257" s="100">
        <v>0</v>
      </c>
      <c r="BQ257" s="100">
        <v>0</v>
      </c>
      <c r="BR257" s="100">
        <v>0</v>
      </c>
      <c r="BS257" s="100">
        <v>0</v>
      </c>
      <c r="BT257" s="100">
        <v>0</v>
      </c>
      <c r="BU257" s="100">
        <v>0</v>
      </c>
      <c r="BV257" s="101">
        <v>0</v>
      </c>
      <c r="BW257" s="101">
        <v>1</v>
      </c>
      <c r="BX257" s="101">
        <v>1</v>
      </c>
      <c r="BY257" s="101">
        <v>1</v>
      </c>
      <c r="BZ257" s="101">
        <v>0</v>
      </c>
      <c r="CA257" s="101">
        <v>1</v>
      </c>
      <c r="CB257" s="101">
        <v>1</v>
      </c>
      <c r="CC257" s="101">
        <v>1</v>
      </c>
      <c r="CD257" s="101">
        <v>1</v>
      </c>
      <c r="CE257" s="101">
        <v>1</v>
      </c>
      <c r="CF257" s="101">
        <v>1</v>
      </c>
      <c r="CG257" s="101">
        <v>0</v>
      </c>
      <c r="CH257" s="101">
        <v>0</v>
      </c>
      <c r="CI257" s="101" t="s">
        <v>73</v>
      </c>
      <c r="CJ257" s="101" t="s">
        <v>73</v>
      </c>
      <c r="CK257" s="101" t="s">
        <v>73</v>
      </c>
      <c r="CL257" s="101">
        <v>-1</v>
      </c>
      <c r="CM257" s="101" t="s">
        <v>73</v>
      </c>
      <c r="CN257" s="101" t="s">
        <v>73</v>
      </c>
      <c r="CO257" s="101" t="s">
        <v>73</v>
      </c>
      <c r="CP257" s="101" t="s">
        <v>73</v>
      </c>
      <c r="CQ257" s="101" t="s">
        <v>73</v>
      </c>
      <c r="CR257" s="101" t="s">
        <v>73</v>
      </c>
      <c r="CS257" s="101">
        <v>0</v>
      </c>
      <c r="CT257" s="98">
        <v>2.653E-3</v>
      </c>
      <c r="CU257" s="98">
        <v>2.653E-3</v>
      </c>
      <c r="CV257" s="98">
        <v>2.653E-3</v>
      </c>
      <c r="CW257" s="98">
        <v>2.653E-3</v>
      </c>
      <c r="CX257" s="16" t="s">
        <v>94</v>
      </c>
      <c r="CY257" s="16" t="s">
        <v>95</v>
      </c>
      <c r="CZ257" s="98" t="b">
        <v>0</v>
      </c>
      <c r="DA257" s="98" t="b">
        <v>0</v>
      </c>
      <c r="DB257" s="98">
        <v>0</v>
      </c>
      <c r="DC257" s="98">
        <v>0</v>
      </c>
      <c r="DD257" s="102" t="s">
        <v>75</v>
      </c>
      <c r="DE257" s="36">
        <v>3.8827357906825073E-2</v>
      </c>
      <c r="DF257" s="36">
        <v>0</v>
      </c>
      <c r="DG257" s="102">
        <v>0</v>
      </c>
      <c r="DH257" s="16">
        <v>0</v>
      </c>
      <c r="DI257" s="16">
        <v>2.653E-3</v>
      </c>
      <c r="DJ257" s="16" t="b">
        <v>0</v>
      </c>
      <c r="DK257" s="16" t="b">
        <v>0</v>
      </c>
    </row>
    <row r="258" spans="1:115" x14ac:dyDescent="0.2">
      <c r="A258" s="93" t="s">
        <v>357</v>
      </c>
      <c r="B258" s="16" t="s">
        <v>77</v>
      </c>
      <c r="C258" s="16" t="s">
        <v>78</v>
      </c>
      <c r="D258" s="16" t="s">
        <v>156</v>
      </c>
      <c r="E258" s="92" t="s">
        <v>98</v>
      </c>
      <c r="F258" s="36">
        <v>0</v>
      </c>
      <c r="G258" s="36">
        <v>0</v>
      </c>
      <c r="H258" s="36">
        <v>0</v>
      </c>
      <c r="I258" s="36">
        <v>0</v>
      </c>
      <c r="J258" s="36">
        <v>0.14351466666666665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94">
        <v>1.3046787878787876E-2</v>
      </c>
      <c r="S258" s="94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95">
        <v>0</v>
      </c>
      <c r="AD258" s="95">
        <v>0</v>
      </c>
      <c r="AE258" s="95">
        <v>0</v>
      </c>
      <c r="AF258" s="95">
        <v>0</v>
      </c>
      <c r="AG258" s="96">
        <v>0</v>
      </c>
      <c r="AH258" s="96">
        <v>0</v>
      </c>
      <c r="AI258" s="96">
        <v>0</v>
      </c>
      <c r="AJ258" s="96">
        <v>0</v>
      </c>
      <c r="AK258" s="96">
        <v>0</v>
      </c>
      <c r="AL258" s="96">
        <v>0</v>
      </c>
      <c r="AM258" s="97">
        <v>0.57405866666666661</v>
      </c>
      <c r="AN258" s="97">
        <v>0</v>
      </c>
      <c r="AO258" s="36">
        <v>0</v>
      </c>
      <c r="AP258" s="36">
        <v>0</v>
      </c>
      <c r="AQ258" s="36">
        <v>0</v>
      </c>
      <c r="AR258" s="36">
        <v>0</v>
      </c>
      <c r="AS258" s="36">
        <v>0</v>
      </c>
      <c r="AT258" s="36">
        <v>0</v>
      </c>
      <c r="AU258" s="36">
        <v>0</v>
      </c>
      <c r="AV258" s="36">
        <v>0</v>
      </c>
      <c r="AW258" s="36">
        <v>0</v>
      </c>
      <c r="AX258" s="36">
        <v>0</v>
      </c>
      <c r="AY258" s="36">
        <v>0</v>
      </c>
      <c r="AZ258" s="36">
        <v>0</v>
      </c>
      <c r="BA258" s="36">
        <v>0</v>
      </c>
      <c r="BB258" s="36">
        <v>0</v>
      </c>
      <c r="BC258" s="98">
        <v>0</v>
      </c>
      <c r="BD258" s="99">
        <v>0</v>
      </c>
      <c r="BE258" s="100">
        <v>0</v>
      </c>
      <c r="BF258" s="100">
        <v>0</v>
      </c>
      <c r="BG258" s="100">
        <v>0</v>
      </c>
      <c r="BH258" s="100">
        <v>0</v>
      </c>
      <c r="BI258" s="100">
        <v>0</v>
      </c>
      <c r="BJ258" s="100">
        <v>0</v>
      </c>
      <c r="BK258" s="100">
        <v>0</v>
      </c>
      <c r="BL258" s="100">
        <v>0</v>
      </c>
      <c r="BM258" s="100">
        <v>0</v>
      </c>
      <c r="BN258" s="100">
        <v>0</v>
      </c>
      <c r="BO258" s="100">
        <v>0</v>
      </c>
      <c r="BP258" s="100">
        <v>0</v>
      </c>
      <c r="BQ258" s="100">
        <v>0</v>
      </c>
      <c r="BR258" s="100">
        <v>0</v>
      </c>
      <c r="BS258" s="100">
        <v>0</v>
      </c>
      <c r="BT258" s="100">
        <v>0</v>
      </c>
      <c r="BU258" s="100">
        <v>0</v>
      </c>
      <c r="BV258" s="101">
        <v>0</v>
      </c>
      <c r="BW258" s="101">
        <v>1</v>
      </c>
      <c r="BX258" s="101">
        <v>1</v>
      </c>
      <c r="BY258" s="101">
        <v>1</v>
      </c>
      <c r="BZ258" s="101">
        <v>0</v>
      </c>
      <c r="CA258" s="101">
        <v>1</v>
      </c>
      <c r="CB258" s="101">
        <v>1</v>
      </c>
      <c r="CC258" s="101">
        <v>1</v>
      </c>
      <c r="CD258" s="101">
        <v>1</v>
      </c>
      <c r="CE258" s="101">
        <v>1</v>
      </c>
      <c r="CF258" s="101">
        <v>1</v>
      </c>
      <c r="CG258" s="101">
        <v>0</v>
      </c>
      <c r="CH258" s="101">
        <v>0</v>
      </c>
      <c r="CI258" s="101" t="s">
        <v>73</v>
      </c>
      <c r="CJ258" s="101" t="s">
        <v>73</v>
      </c>
      <c r="CK258" s="101" t="s">
        <v>73</v>
      </c>
      <c r="CL258" s="101">
        <v>-1</v>
      </c>
      <c r="CM258" s="101" t="s">
        <v>73</v>
      </c>
      <c r="CN258" s="101" t="s">
        <v>73</v>
      </c>
      <c r="CO258" s="101" t="s">
        <v>73</v>
      </c>
      <c r="CP258" s="101" t="s">
        <v>73</v>
      </c>
      <c r="CQ258" s="101" t="s">
        <v>73</v>
      </c>
      <c r="CR258" s="101" t="s">
        <v>73</v>
      </c>
      <c r="CS258" s="101">
        <v>0</v>
      </c>
      <c r="CT258" s="98">
        <v>0</v>
      </c>
      <c r="CU258" s="98">
        <v>0</v>
      </c>
      <c r="CV258" s="98">
        <v>0</v>
      </c>
      <c r="CW258" s="98">
        <v>0</v>
      </c>
      <c r="CY258" s="16" t="s">
        <v>74</v>
      </c>
      <c r="CZ258" s="98" t="b">
        <v>0</v>
      </c>
      <c r="DA258" s="98" t="b">
        <v>0</v>
      </c>
      <c r="DB258" s="98">
        <v>0</v>
      </c>
      <c r="DC258" s="98">
        <v>0</v>
      </c>
      <c r="DD258" s="102" t="s">
        <v>75</v>
      </c>
      <c r="DE258" s="36">
        <v>3.96653584371882E-2</v>
      </c>
      <c r="DF258" s="36">
        <v>0</v>
      </c>
      <c r="DG258" s="102">
        <v>0</v>
      </c>
      <c r="DH258" s="16">
        <v>0</v>
      </c>
      <c r="DI258" s="16">
        <v>0</v>
      </c>
      <c r="DJ258" s="16" t="b">
        <v>0</v>
      </c>
      <c r="DK258" s="16" t="b">
        <v>0</v>
      </c>
    </row>
    <row r="259" spans="1:115" x14ac:dyDescent="0.2">
      <c r="A259" s="93" t="s">
        <v>358</v>
      </c>
      <c r="B259" s="16" t="s">
        <v>77</v>
      </c>
      <c r="C259" s="16" t="s">
        <v>101</v>
      </c>
      <c r="D259" s="16" t="s">
        <v>67</v>
      </c>
      <c r="E259" s="92" t="s">
        <v>98</v>
      </c>
      <c r="F259" s="36">
        <v>8.7725866666666654</v>
      </c>
      <c r="G259" s="36">
        <v>0</v>
      </c>
      <c r="H259" s="36">
        <v>9.2172799999999988</v>
      </c>
      <c r="I259" s="36">
        <v>6.7916799999999995</v>
      </c>
      <c r="J259" s="36">
        <v>0</v>
      </c>
      <c r="K259" s="36">
        <v>0</v>
      </c>
      <c r="L259" s="36">
        <v>0</v>
      </c>
      <c r="M259" s="36">
        <v>6.8118933333333329</v>
      </c>
      <c r="N259" s="36">
        <v>0</v>
      </c>
      <c r="O259" s="36">
        <v>4.3054399999999999</v>
      </c>
      <c r="P259" s="36">
        <v>0</v>
      </c>
      <c r="Q259" s="36">
        <v>4.9926933333333334</v>
      </c>
      <c r="R259" s="94">
        <v>3.263534545454545</v>
      </c>
      <c r="S259" s="94">
        <v>1.4351466666666666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95">
        <v>0</v>
      </c>
      <c r="AD259" s="95">
        <v>0</v>
      </c>
      <c r="AE259" s="95">
        <v>0</v>
      </c>
      <c r="AF259" s="95">
        <v>0</v>
      </c>
      <c r="AG259" s="96">
        <v>0</v>
      </c>
      <c r="AH259" s="96">
        <v>0</v>
      </c>
      <c r="AI259" s="96">
        <v>0</v>
      </c>
      <c r="AJ259" s="96">
        <v>0</v>
      </c>
      <c r="AK259" s="96">
        <v>0</v>
      </c>
      <c r="AL259" s="96">
        <v>3.5249016717054764</v>
      </c>
      <c r="AM259" s="97">
        <v>5.285578531664445</v>
      </c>
      <c r="AN259" s="97">
        <v>0</v>
      </c>
      <c r="AO259" s="36">
        <v>4.9926933333333334</v>
      </c>
      <c r="AP259" s="36">
        <v>0</v>
      </c>
      <c r="AQ259" s="36">
        <v>0</v>
      </c>
      <c r="AR259" s="36">
        <v>4.0426666666666664</v>
      </c>
      <c r="AS259" s="36">
        <v>6.0640000000000001</v>
      </c>
      <c r="AT259" s="36">
        <v>0</v>
      </c>
      <c r="AU259" s="36">
        <v>6.0640000000000001</v>
      </c>
      <c r="AV259" s="36">
        <v>0</v>
      </c>
      <c r="AW259" s="36">
        <v>3.5373333333333337</v>
      </c>
      <c r="AX259" s="36">
        <v>8.0853333333333328</v>
      </c>
      <c r="AY259" s="36">
        <v>0</v>
      </c>
      <c r="AZ259" s="36">
        <v>6.9404238341920124</v>
      </c>
      <c r="BA259" s="36">
        <v>0</v>
      </c>
      <c r="BB259" s="36">
        <v>2.4592371967697577</v>
      </c>
      <c r="BC259" s="98">
        <v>0</v>
      </c>
      <c r="BD259" s="99">
        <v>37.192994364295096</v>
      </c>
      <c r="BE259" s="100">
        <v>0</v>
      </c>
      <c r="BF259" s="100">
        <v>13.138666666666666</v>
      </c>
      <c r="BG259" s="100">
        <v>0</v>
      </c>
      <c r="BH259" s="100">
        <v>0</v>
      </c>
      <c r="BI259" s="100">
        <v>0</v>
      </c>
      <c r="BJ259" s="100">
        <v>0</v>
      </c>
      <c r="BK259" s="100">
        <v>0</v>
      </c>
      <c r="BL259" s="100">
        <v>0</v>
      </c>
      <c r="BM259" s="100">
        <v>0</v>
      </c>
      <c r="BN259" s="100">
        <v>0</v>
      </c>
      <c r="BO259" s="100">
        <v>0</v>
      </c>
      <c r="BP259" s="100">
        <v>0</v>
      </c>
      <c r="BQ259" s="100">
        <v>0</v>
      </c>
      <c r="BR259" s="100">
        <v>0</v>
      </c>
      <c r="BS259" s="100">
        <v>0</v>
      </c>
      <c r="BT259" s="100">
        <v>0</v>
      </c>
      <c r="BU259" s="100">
        <v>0</v>
      </c>
      <c r="BV259" s="101">
        <v>0.74884792626728103</v>
      </c>
      <c r="BW259" s="101">
        <v>1</v>
      </c>
      <c r="BX259" s="101">
        <v>0</v>
      </c>
      <c r="BY259" s="101">
        <v>0.96726190476190499</v>
      </c>
      <c r="BZ259" s="101">
        <v>1</v>
      </c>
      <c r="CA259" s="101">
        <v>0</v>
      </c>
      <c r="CB259" s="101">
        <v>1</v>
      </c>
      <c r="CC259" s="101">
        <v>0</v>
      </c>
      <c r="CD259" s="101">
        <v>1</v>
      </c>
      <c r="CE259" s="101">
        <v>0.53419248826291099</v>
      </c>
      <c r="CF259" s="101">
        <v>1</v>
      </c>
      <c r="CG259" s="101">
        <v>0</v>
      </c>
      <c r="CH259" s="101">
        <v>-0.25115207373271903</v>
      </c>
      <c r="CI259" s="101" t="s">
        <v>73</v>
      </c>
      <c r="CJ259" s="101">
        <v>-1</v>
      </c>
      <c r="CK259" s="101">
        <v>-3.2738095238095205E-2</v>
      </c>
      <c r="CL259" s="101" t="s">
        <v>73</v>
      </c>
      <c r="CM259" s="101" t="s">
        <v>73</v>
      </c>
      <c r="CN259" s="101" t="s">
        <v>73</v>
      </c>
      <c r="CO259" s="101">
        <v>-1</v>
      </c>
      <c r="CP259" s="101" t="s">
        <v>73</v>
      </c>
      <c r="CQ259" s="101">
        <v>0.46580751173708895</v>
      </c>
      <c r="CR259" s="101" t="s">
        <v>73</v>
      </c>
      <c r="CS259" s="101">
        <v>0</v>
      </c>
      <c r="CT259" s="98">
        <v>0</v>
      </c>
      <c r="CU259" s="98">
        <v>13.138666666666666</v>
      </c>
      <c r="CV259" s="98">
        <v>-4.0426666666666664</v>
      </c>
      <c r="CW259" s="98">
        <v>-6.0640000000000001</v>
      </c>
      <c r="CX259" s="16" t="s">
        <v>91</v>
      </c>
      <c r="CY259" s="16" t="s">
        <v>92</v>
      </c>
      <c r="CZ259" s="98" t="b">
        <v>0</v>
      </c>
      <c r="DA259" s="98" t="b">
        <v>1</v>
      </c>
      <c r="DB259" s="98">
        <v>0</v>
      </c>
      <c r="DC259" s="98">
        <v>0</v>
      </c>
      <c r="DD259" s="102" t="s">
        <v>75</v>
      </c>
      <c r="DE259" s="36">
        <v>3.6350806762144434</v>
      </c>
      <c r="DF259" s="36">
        <v>2.9817506194502785</v>
      </c>
      <c r="DG259" s="102">
        <v>0</v>
      </c>
      <c r="DH259" s="16">
        <v>0</v>
      </c>
      <c r="DI259" s="16">
        <v>0</v>
      </c>
      <c r="DJ259" s="16" t="b">
        <v>0</v>
      </c>
      <c r="DK259" s="16" t="b">
        <v>1</v>
      </c>
    </row>
    <row r="260" spans="1:115" x14ac:dyDescent="0.2">
      <c r="A260" s="93" t="s">
        <v>359</v>
      </c>
      <c r="B260" s="16" t="s">
        <v>77</v>
      </c>
      <c r="C260" s="16" t="s">
        <v>101</v>
      </c>
      <c r="D260" s="16" t="s">
        <v>72</v>
      </c>
      <c r="E260" s="92" t="s">
        <v>98</v>
      </c>
      <c r="F260" s="36">
        <v>0</v>
      </c>
      <c r="G260" s="36">
        <v>0</v>
      </c>
      <c r="H260" s="36">
        <v>0</v>
      </c>
      <c r="I260" s="36">
        <v>0</v>
      </c>
      <c r="J260" s="36">
        <v>0</v>
      </c>
      <c r="K260" s="36">
        <v>0</v>
      </c>
      <c r="L260" s="36">
        <v>0</v>
      </c>
      <c r="M260" s="36">
        <v>0</v>
      </c>
      <c r="N260" s="36">
        <v>0</v>
      </c>
      <c r="O260" s="36">
        <v>0</v>
      </c>
      <c r="P260" s="36">
        <v>0</v>
      </c>
      <c r="Q260" s="36">
        <v>0</v>
      </c>
      <c r="R260" s="94">
        <v>0</v>
      </c>
      <c r="S260" s="94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95">
        <v>0</v>
      </c>
      <c r="AD260" s="95">
        <v>0</v>
      </c>
      <c r="AE260" s="95">
        <v>0</v>
      </c>
      <c r="AF260" s="95">
        <v>0</v>
      </c>
      <c r="AG260" s="96">
        <v>0</v>
      </c>
      <c r="AH260" s="96">
        <v>0</v>
      </c>
      <c r="AI260" s="96">
        <v>0</v>
      </c>
      <c r="AJ260" s="96">
        <v>0</v>
      </c>
      <c r="AK260" s="96">
        <v>0</v>
      </c>
      <c r="AL260" s="96">
        <v>0</v>
      </c>
      <c r="AM260" s="97">
        <v>0</v>
      </c>
      <c r="AN260" s="97">
        <v>0</v>
      </c>
      <c r="AO260" s="36">
        <v>0</v>
      </c>
      <c r="AP260" s="36">
        <v>0</v>
      </c>
      <c r="AQ260" s="36">
        <v>0</v>
      </c>
      <c r="AR260" s="36">
        <v>0</v>
      </c>
      <c r="AS260" s="36">
        <v>0</v>
      </c>
      <c r="AT260" s="36">
        <v>0</v>
      </c>
      <c r="AU260" s="36">
        <v>0</v>
      </c>
      <c r="AV260" s="36">
        <v>0</v>
      </c>
      <c r="AW260" s="36">
        <v>0</v>
      </c>
      <c r="AX260" s="36">
        <v>0</v>
      </c>
      <c r="AY260" s="36">
        <v>0</v>
      </c>
      <c r="AZ260" s="36">
        <v>0</v>
      </c>
      <c r="BA260" s="36">
        <v>0</v>
      </c>
      <c r="BB260" s="36">
        <v>0</v>
      </c>
      <c r="BC260" s="98">
        <v>0</v>
      </c>
      <c r="BD260" s="99">
        <v>0</v>
      </c>
      <c r="BE260" s="100">
        <v>0</v>
      </c>
      <c r="BF260" s="100">
        <v>0</v>
      </c>
      <c r="BG260" s="100">
        <v>0</v>
      </c>
      <c r="BH260" s="100">
        <v>0</v>
      </c>
      <c r="BI260" s="100">
        <v>0</v>
      </c>
      <c r="BJ260" s="100">
        <v>0</v>
      </c>
      <c r="BK260" s="100">
        <v>0</v>
      </c>
      <c r="BL260" s="100">
        <v>0</v>
      </c>
      <c r="BM260" s="100">
        <v>0</v>
      </c>
      <c r="BN260" s="100">
        <v>0</v>
      </c>
      <c r="BO260" s="100">
        <v>0</v>
      </c>
      <c r="BP260" s="100">
        <v>0</v>
      </c>
      <c r="BQ260" s="100">
        <v>0</v>
      </c>
      <c r="BR260" s="100">
        <v>0</v>
      </c>
      <c r="BS260" s="100">
        <v>0</v>
      </c>
      <c r="BT260" s="100">
        <v>0</v>
      </c>
      <c r="BU260" s="100">
        <v>0</v>
      </c>
      <c r="BV260" s="101">
        <v>1</v>
      </c>
      <c r="BW260" s="101">
        <v>1</v>
      </c>
      <c r="BX260" s="101">
        <v>1</v>
      </c>
      <c r="BY260" s="101">
        <v>1</v>
      </c>
      <c r="BZ260" s="101">
        <v>0</v>
      </c>
      <c r="CA260" s="101">
        <v>1</v>
      </c>
      <c r="CB260" s="101">
        <v>1</v>
      </c>
      <c r="CC260" s="101">
        <v>1</v>
      </c>
      <c r="CD260" s="101">
        <v>1</v>
      </c>
      <c r="CE260" s="101">
        <v>1</v>
      </c>
      <c r="CF260" s="101">
        <v>1</v>
      </c>
      <c r="CG260" s="101">
        <v>0</v>
      </c>
      <c r="CH260" s="101" t="s">
        <v>73</v>
      </c>
      <c r="CI260" s="101" t="s">
        <v>73</v>
      </c>
      <c r="CJ260" s="101" t="s">
        <v>73</v>
      </c>
      <c r="CK260" s="101" t="s">
        <v>73</v>
      </c>
      <c r="CL260" s="101" t="s">
        <v>73</v>
      </c>
      <c r="CM260" s="101" t="s">
        <v>73</v>
      </c>
      <c r="CN260" s="101" t="s">
        <v>73</v>
      </c>
      <c r="CO260" s="101" t="s">
        <v>73</v>
      </c>
      <c r="CP260" s="101" t="s">
        <v>73</v>
      </c>
      <c r="CQ260" s="101" t="s">
        <v>73</v>
      </c>
      <c r="CR260" s="101" t="s">
        <v>73</v>
      </c>
      <c r="CS260" s="101">
        <v>0</v>
      </c>
      <c r="CT260" s="98">
        <v>0</v>
      </c>
      <c r="CU260" s="98">
        <v>0</v>
      </c>
      <c r="CV260" s="98">
        <v>0</v>
      </c>
      <c r="CW260" s="98">
        <v>0</v>
      </c>
      <c r="CY260" s="16" t="s">
        <v>74</v>
      </c>
      <c r="CZ260" s="98" t="b">
        <v>0</v>
      </c>
      <c r="DA260" s="98" t="b">
        <v>0</v>
      </c>
      <c r="DB260" s="98">
        <v>0</v>
      </c>
      <c r="DC260" s="98">
        <v>0</v>
      </c>
      <c r="DD260" s="102" t="s">
        <v>75</v>
      </c>
      <c r="DE260" s="36">
        <v>0</v>
      </c>
      <c r="DF260" s="36">
        <v>0</v>
      </c>
      <c r="DG260" s="102">
        <v>0</v>
      </c>
      <c r="DH260" s="16">
        <v>0</v>
      </c>
      <c r="DI260" s="16">
        <v>0</v>
      </c>
      <c r="DJ260" s="16" t="b">
        <v>0</v>
      </c>
      <c r="DK260" s="16" t="b">
        <v>0</v>
      </c>
    </row>
    <row r="261" spans="1:115" x14ac:dyDescent="0.2">
      <c r="A261" s="93" t="s">
        <v>360</v>
      </c>
      <c r="B261" s="16" t="s">
        <v>65</v>
      </c>
      <c r="C261" s="16" t="s">
        <v>101</v>
      </c>
      <c r="D261" s="16" t="s">
        <v>67</v>
      </c>
      <c r="E261" s="92" t="s">
        <v>132</v>
      </c>
      <c r="F261" s="36">
        <v>0</v>
      </c>
      <c r="G261" s="36">
        <v>0</v>
      </c>
      <c r="H261" s="36">
        <v>0</v>
      </c>
      <c r="I261" s="36">
        <v>0</v>
      </c>
      <c r="J261" s="36">
        <v>0</v>
      </c>
      <c r="K261" s="36">
        <v>0</v>
      </c>
      <c r="L261" s="36">
        <v>0</v>
      </c>
      <c r="M261" s="36">
        <v>0</v>
      </c>
      <c r="N261" s="36">
        <v>0</v>
      </c>
      <c r="O261" s="36">
        <v>0</v>
      </c>
      <c r="P261" s="36">
        <v>0</v>
      </c>
      <c r="Q261" s="36">
        <v>0</v>
      </c>
      <c r="R261" s="94">
        <v>0</v>
      </c>
      <c r="S261" s="94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95">
        <v>0</v>
      </c>
      <c r="AD261" s="95">
        <v>0</v>
      </c>
      <c r="AE261" s="95">
        <v>0</v>
      </c>
      <c r="AF261" s="95">
        <v>0</v>
      </c>
      <c r="AG261" s="96">
        <v>0</v>
      </c>
      <c r="AH261" s="96">
        <v>0</v>
      </c>
      <c r="AI261" s="96">
        <v>0</v>
      </c>
      <c r="AJ261" s="96">
        <v>0</v>
      </c>
      <c r="AK261" s="96">
        <v>0</v>
      </c>
      <c r="AL261" s="96">
        <v>1.2571249340212929</v>
      </c>
      <c r="AM261" s="97">
        <v>2.1525577222414771</v>
      </c>
      <c r="AN261" s="97">
        <v>0</v>
      </c>
      <c r="AO261" s="36">
        <v>0</v>
      </c>
      <c r="AP261" s="36">
        <v>0</v>
      </c>
      <c r="AQ261" s="36">
        <v>0</v>
      </c>
      <c r="AR261" s="36">
        <v>0</v>
      </c>
      <c r="AS261" s="36">
        <v>0</v>
      </c>
      <c r="AT261" s="36">
        <v>0</v>
      </c>
      <c r="AU261" s="36">
        <v>0</v>
      </c>
      <c r="AV261" s="36">
        <v>0</v>
      </c>
      <c r="AW261" s="36">
        <v>1.6326011817570008</v>
      </c>
      <c r="AX261" s="36">
        <v>1.6049594373051914</v>
      </c>
      <c r="AY261" s="36">
        <v>1.6079191866942064</v>
      </c>
      <c r="AZ261" s="36">
        <v>1.6016362694289263</v>
      </c>
      <c r="BA261" s="36">
        <v>1.4727203153155179</v>
      </c>
      <c r="BB261" s="36">
        <v>1.4755423180618548</v>
      </c>
      <c r="BC261" s="98">
        <v>0</v>
      </c>
      <c r="BD261" s="99">
        <v>9.3953787085626974</v>
      </c>
      <c r="BE261" s="100">
        <v>0</v>
      </c>
      <c r="BF261" s="100">
        <v>0</v>
      </c>
      <c r="BG261" s="100">
        <v>0</v>
      </c>
      <c r="BH261" s="100">
        <v>0</v>
      </c>
      <c r="BI261" s="100">
        <v>0</v>
      </c>
      <c r="BJ261" s="100">
        <v>0</v>
      </c>
      <c r="BK261" s="100">
        <v>0</v>
      </c>
      <c r="BL261" s="100">
        <v>0</v>
      </c>
      <c r="BM261" s="100">
        <v>0</v>
      </c>
      <c r="BN261" s="100">
        <v>0</v>
      </c>
      <c r="BO261" s="100">
        <v>0</v>
      </c>
      <c r="BP261" s="100">
        <v>0</v>
      </c>
      <c r="BQ261" s="100">
        <v>0</v>
      </c>
      <c r="BR261" s="100">
        <v>0</v>
      </c>
      <c r="BS261" s="100">
        <v>0</v>
      </c>
      <c r="BT261" s="100">
        <v>0</v>
      </c>
      <c r="BU261" s="100">
        <v>0</v>
      </c>
      <c r="BV261" s="101">
        <v>1</v>
      </c>
      <c r="BW261" s="101">
        <v>1</v>
      </c>
      <c r="BX261" s="101">
        <v>1</v>
      </c>
      <c r="BY261" s="101">
        <v>1</v>
      </c>
      <c r="BZ261" s="101">
        <v>0</v>
      </c>
      <c r="CA261" s="101">
        <v>1</v>
      </c>
      <c r="CB261" s="101">
        <v>0</v>
      </c>
      <c r="CC261" s="101">
        <v>0</v>
      </c>
      <c r="CD261" s="101">
        <v>0</v>
      </c>
      <c r="CE261" s="101">
        <v>0</v>
      </c>
      <c r="CF261" s="101">
        <v>1</v>
      </c>
      <c r="CG261" s="101">
        <v>0</v>
      </c>
      <c r="CH261" s="101" t="s">
        <v>73</v>
      </c>
      <c r="CI261" s="101" t="s">
        <v>73</v>
      </c>
      <c r="CJ261" s="101" t="s">
        <v>73</v>
      </c>
      <c r="CK261" s="101" t="s">
        <v>73</v>
      </c>
      <c r="CL261" s="101" t="s">
        <v>73</v>
      </c>
      <c r="CM261" s="101" t="s">
        <v>73</v>
      </c>
      <c r="CN261" s="101" t="s">
        <v>73</v>
      </c>
      <c r="CO261" s="101" t="s">
        <v>73</v>
      </c>
      <c r="CP261" s="101" t="s">
        <v>73</v>
      </c>
      <c r="CQ261" s="101" t="s">
        <v>73</v>
      </c>
      <c r="CR261" s="101" t="s">
        <v>73</v>
      </c>
      <c r="CS261" s="101">
        <v>0</v>
      </c>
      <c r="CT261" s="98">
        <v>0</v>
      </c>
      <c r="CU261" s="98">
        <v>0</v>
      </c>
      <c r="CV261" s="98">
        <v>0</v>
      </c>
      <c r="CW261" s="98">
        <v>0</v>
      </c>
      <c r="CX261" s="16" t="s">
        <v>91</v>
      </c>
      <c r="CY261" s="16" t="s">
        <v>92</v>
      </c>
      <c r="CZ261" s="98" t="b">
        <v>0</v>
      </c>
      <c r="DA261" s="98" t="b">
        <v>1</v>
      </c>
      <c r="DB261" s="98">
        <v>0</v>
      </c>
      <c r="DC261" s="98">
        <v>0</v>
      </c>
      <c r="DD261" s="102" t="s">
        <v>75</v>
      </c>
      <c r="DE261" s="36">
        <v>0</v>
      </c>
      <c r="DF261" s="36">
        <v>0.78190167111302944</v>
      </c>
      <c r="DG261" s="102">
        <v>0</v>
      </c>
      <c r="DH261" s="16">
        <v>0</v>
      </c>
      <c r="DI261" s="16">
        <v>0</v>
      </c>
      <c r="DJ261" s="16" t="b">
        <v>0</v>
      </c>
      <c r="DK261" s="16" t="b">
        <v>0</v>
      </c>
    </row>
    <row r="262" spans="1:115" x14ac:dyDescent="0.2">
      <c r="A262" s="93" t="s">
        <v>361</v>
      </c>
      <c r="B262" s="16" t="s">
        <v>65</v>
      </c>
      <c r="C262" s="16" t="s">
        <v>101</v>
      </c>
      <c r="D262" s="16" t="s">
        <v>72</v>
      </c>
      <c r="E262" s="92" t="s">
        <v>132</v>
      </c>
      <c r="F262" s="36">
        <v>0</v>
      </c>
      <c r="G262" s="36">
        <v>0</v>
      </c>
      <c r="H262" s="36">
        <v>0</v>
      </c>
      <c r="I262" s="36">
        <v>0</v>
      </c>
      <c r="J262" s="36">
        <v>0</v>
      </c>
      <c r="K262" s="36">
        <v>0</v>
      </c>
      <c r="L262" s="36">
        <v>0</v>
      </c>
      <c r="M262" s="36">
        <v>0</v>
      </c>
      <c r="N262" s="36">
        <v>0</v>
      </c>
      <c r="O262" s="36">
        <v>0</v>
      </c>
      <c r="P262" s="36">
        <v>0</v>
      </c>
      <c r="Q262" s="36">
        <v>0</v>
      </c>
      <c r="R262" s="94">
        <v>0</v>
      </c>
      <c r="S262" s="94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95">
        <v>0</v>
      </c>
      <c r="AD262" s="95">
        <v>0</v>
      </c>
      <c r="AE262" s="95">
        <v>0</v>
      </c>
      <c r="AF262" s="95">
        <v>0</v>
      </c>
      <c r="AG262" s="96">
        <v>0</v>
      </c>
      <c r="AH262" s="96">
        <v>0</v>
      </c>
      <c r="AI262" s="96">
        <v>0</v>
      </c>
      <c r="AJ262" s="96">
        <v>0</v>
      </c>
      <c r="AK262" s="96">
        <v>0</v>
      </c>
      <c r="AL262" s="96">
        <v>0</v>
      </c>
      <c r="AM262" s="97">
        <v>0</v>
      </c>
      <c r="AN262" s="97">
        <v>0</v>
      </c>
      <c r="AO262" s="36">
        <v>0</v>
      </c>
      <c r="AP262" s="36">
        <v>0</v>
      </c>
      <c r="AQ262" s="36">
        <v>0</v>
      </c>
      <c r="AR262" s="36">
        <v>0</v>
      </c>
      <c r="AS262" s="36">
        <v>0</v>
      </c>
      <c r="AT262" s="36">
        <v>0</v>
      </c>
      <c r="AU262" s="36">
        <v>0</v>
      </c>
      <c r="AV262" s="36">
        <v>0</v>
      </c>
      <c r="AW262" s="36">
        <v>0</v>
      </c>
      <c r="AX262" s="36">
        <v>0</v>
      </c>
      <c r="AY262" s="36">
        <v>0</v>
      </c>
      <c r="AZ262" s="36">
        <v>0</v>
      </c>
      <c r="BA262" s="36">
        <v>0</v>
      </c>
      <c r="BB262" s="36">
        <v>0</v>
      </c>
      <c r="BC262" s="98">
        <v>0</v>
      </c>
      <c r="BD262" s="99">
        <v>0</v>
      </c>
      <c r="BE262" s="100">
        <v>0</v>
      </c>
      <c r="BF262" s="100">
        <v>0</v>
      </c>
      <c r="BG262" s="100">
        <v>0</v>
      </c>
      <c r="BH262" s="100">
        <v>0</v>
      </c>
      <c r="BI262" s="100">
        <v>0</v>
      </c>
      <c r="BJ262" s="100">
        <v>0</v>
      </c>
      <c r="BK262" s="100">
        <v>0</v>
      </c>
      <c r="BL262" s="100">
        <v>0</v>
      </c>
      <c r="BM262" s="100">
        <v>0</v>
      </c>
      <c r="BN262" s="100">
        <v>0</v>
      </c>
      <c r="BO262" s="100">
        <v>0</v>
      </c>
      <c r="BP262" s="100">
        <v>0</v>
      </c>
      <c r="BQ262" s="100">
        <v>0</v>
      </c>
      <c r="BR262" s="100">
        <v>0</v>
      </c>
      <c r="BS262" s="100">
        <v>0</v>
      </c>
      <c r="BT262" s="100">
        <v>0</v>
      </c>
      <c r="BU262" s="100">
        <v>0</v>
      </c>
      <c r="BV262" s="101">
        <v>1</v>
      </c>
      <c r="BW262" s="101">
        <v>1</v>
      </c>
      <c r="BX262" s="101">
        <v>1</v>
      </c>
      <c r="BY262" s="101">
        <v>1</v>
      </c>
      <c r="BZ262" s="101">
        <v>0</v>
      </c>
      <c r="CA262" s="101">
        <v>1</v>
      </c>
      <c r="CB262" s="101">
        <v>1</v>
      </c>
      <c r="CC262" s="101">
        <v>1</v>
      </c>
      <c r="CD262" s="101">
        <v>1</v>
      </c>
      <c r="CE262" s="101">
        <v>1</v>
      </c>
      <c r="CF262" s="101">
        <v>1</v>
      </c>
      <c r="CG262" s="101">
        <v>0</v>
      </c>
      <c r="CH262" s="101" t="s">
        <v>73</v>
      </c>
      <c r="CI262" s="101" t="s">
        <v>73</v>
      </c>
      <c r="CJ262" s="101" t="s">
        <v>73</v>
      </c>
      <c r="CK262" s="101" t="s">
        <v>73</v>
      </c>
      <c r="CL262" s="101" t="s">
        <v>73</v>
      </c>
      <c r="CM262" s="101" t="s">
        <v>73</v>
      </c>
      <c r="CN262" s="101" t="s">
        <v>73</v>
      </c>
      <c r="CO262" s="101" t="s">
        <v>73</v>
      </c>
      <c r="CP262" s="101" t="s">
        <v>73</v>
      </c>
      <c r="CQ262" s="101" t="s">
        <v>73</v>
      </c>
      <c r="CR262" s="101" t="s">
        <v>73</v>
      </c>
      <c r="CS262" s="101">
        <v>0</v>
      </c>
      <c r="CT262" s="98">
        <v>0</v>
      </c>
      <c r="CU262" s="98">
        <v>0</v>
      </c>
      <c r="CV262" s="98">
        <v>0</v>
      </c>
      <c r="CW262" s="98">
        <v>0</v>
      </c>
      <c r="CY262" s="16" t="s">
        <v>74</v>
      </c>
      <c r="CZ262" s="98" t="b">
        <v>0</v>
      </c>
      <c r="DA262" s="98" t="b">
        <v>0</v>
      </c>
      <c r="DB262" s="98">
        <v>0</v>
      </c>
      <c r="DC262" s="98">
        <v>0</v>
      </c>
      <c r="DD262" s="102" t="s">
        <v>75</v>
      </c>
      <c r="DE262" s="36">
        <v>0</v>
      </c>
      <c r="DF262" s="36">
        <v>0</v>
      </c>
      <c r="DG262" s="102">
        <v>0</v>
      </c>
      <c r="DH262" s="16">
        <v>0</v>
      </c>
      <c r="DI262" s="16">
        <v>0</v>
      </c>
      <c r="DJ262" s="16" t="b">
        <v>0</v>
      </c>
      <c r="DK262" s="16" t="b">
        <v>0</v>
      </c>
    </row>
    <row r="263" spans="1:115" x14ac:dyDescent="0.2">
      <c r="A263" s="93" t="s">
        <v>362</v>
      </c>
      <c r="B263" s="16" t="s">
        <v>65</v>
      </c>
      <c r="C263" s="16" t="s">
        <v>101</v>
      </c>
      <c r="D263" s="16" t="s">
        <v>72</v>
      </c>
      <c r="E263" s="92" t="s">
        <v>175</v>
      </c>
      <c r="F263" s="36">
        <v>0</v>
      </c>
      <c r="G263" s="36">
        <v>0</v>
      </c>
      <c r="H263" s="36">
        <v>0</v>
      </c>
      <c r="I263" s="36">
        <v>0</v>
      </c>
      <c r="J263" s="36">
        <v>0</v>
      </c>
      <c r="K263" s="36">
        <v>0</v>
      </c>
      <c r="L263" s="36">
        <v>0</v>
      </c>
      <c r="M263" s="36">
        <v>0</v>
      </c>
      <c r="N263" s="36">
        <v>0</v>
      </c>
      <c r="O263" s="36">
        <v>0</v>
      </c>
      <c r="P263" s="36">
        <v>0</v>
      </c>
      <c r="Q263" s="36">
        <v>0</v>
      </c>
      <c r="R263" s="94">
        <v>0</v>
      </c>
      <c r="S263" s="94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95">
        <v>0</v>
      </c>
      <c r="AD263" s="95">
        <v>0</v>
      </c>
      <c r="AE263" s="95">
        <v>0</v>
      </c>
      <c r="AF263" s="95">
        <v>0</v>
      </c>
      <c r="AG263" s="96">
        <v>0</v>
      </c>
      <c r="AH263" s="96">
        <v>0</v>
      </c>
      <c r="AI263" s="96">
        <v>0</v>
      </c>
      <c r="AJ263" s="96">
        <v>0</v>
      </c>
      <c r="AK263" s="96">
        <v>0</v>
      </c>
      <c r="AL263" s="96">
        <v>0</v>
      </c>
      <c r="AM263" s="97">
        <v>0</v>
      </c>
      <c r="AN263" s="97">
        <v>0</v>
      </c>
      <c r="AO263" s="36">
        <v>0</v>
      </c>
      <c r="AP263" s="36">
        <v>0</v>
      </c>
      <c r="AQ263" s="36">
        <v>0</v>
      </c>
      <c r="AR263" s="36">
        <v>0</v>
      </c>
      <c r="AS263" s="36">
        <v>0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>
        <v>0</v>
      </c>
      <c r="BC263" s="98">
        <v>0</v>
      </c>
      <c r="BD263" s="99">
        <v>0</v>
      </c>
      <c r="BE263" s="100">
        <v>0</v>
      </c>
      <c r="BF263" s="100">
        <v>0</v>
      </c>
      <c r="BG263" s="100">
        <v>0</v>
      </c>
      <c r="BH263" s="100">
        <v>0</v>
      </c>
      <c r="BI263" s="100">
        <v>0</v>
      </c>
      <c r="BJ263" s="100">
        <v>0</v>
      </c>
      <c r="BK263" s="100">
        <v>0</v>
      </c>
      <c r="BL263" s="100">
        <v>0</v>
      </c>
      <c r="BM263" s="100">
        <v>0</v>
      </c>
      <c r="BN263" s="100">
        <v>0</v>
      </c>
      <c r="BO263" s="100">
        <v>0</v>
      </c>
      <c r="BP263" s="100">
        <v>0</v>
      </c>
      <c r="BQ263" s="100">
        <v>0</v>
      </c>
      <c r="BR263" s="100">
        <v>0</v>
      </c>
      <c r="BS263" s="100">
        <v>0</v>
      </c>
      <c r="BT263" s="100">
        <v>0</v>
      </c>
      <c r="BU263" s="100">
        <v>0</v>
      </c>
      <c r="BV263" s="101" t="s">
        <v>73</v>
      </c>
      <c r="BW263" s="101" t="s">
        <v>73</v>
      </c>
      <c r="BX263" s="101" t="s">
        <v>73</v>
      </c>
      <c r="BY263" s="101" t="s">
        <v>73</v>
      </c>
      <c r="BZ263" s="101" t="s">
        <v>73</v>
      </c>
      <c r="CA263" s="101" t="s">
        <v>73</v>
      </c>
      <c r="CB263" s="101" t="s">
        <v>73</v>
      </c>
      <c r="CC263" s="101" t="s">
        <v>73</v>
      </c>
      <c r="CD263" s="101" t="s">
        <v>73</v>
      </c>
      <c r="CE263" s="101" t="s">
        <v>73</v>
      </c>
      <c r="CF263" s="101" t="s">
        <v>73</v>
      </c>
      <c r="CG263" s="101" t="s">
        <v>73</v>
      </c>
      <c r="CH263" s="101" t="s">
        <v>73</v>
      </c>
      <c r="CI263" s="101" t="s">
        <v>73</v>
      </c>
      <c r="CJ263" s="101" t="s">
        <v>73</v>
      </c>
      <c r="CK263" s="101" t="s">
        <v>73</v>
      </c>
      <c r="CL263" s="101" t="s">
        <v>73</v>
      </c>
      <c r="CM263" s="101" t="s">
        <v>73</v>
      </c>
      <c r="CN263" s="101" t="s">
        <v>73</v>
      </c>
      <c r="CO263" s="101" t="s">
        <v>73</v>
      </c>
      <c r="CP263" s="101" t="s">
        <v>73</v>
      </c>
      <c r="CQ263" s="101" t="s">
        <v>73</v>
      </c>
      <c r="CR263" s="101" t="s">
        <v>73</v>
      </c>
      <c r="CS263" s="101" t="s">
        <v>73</v>
      </c>
      <c r="CT263" s="98">
        <v>0</v>
      </c>
      <c r="CU263" s="98">
        <v>0</v>
      </c>
      <c r="CV263" s="98">
        <v>0</v>
      </c>
      <c r="CW263" s="98">
        <v>0</v>
      </c>
      <c r="CY263" s="16" t="s">
        <v>74</v>
      </c>
      <c r="CZ263" s="98" t="b">
        <v>0</v>
      </c>
      <c r="DA263" s="98" t="b">
        <v>0</v>
      </c>
      <c r="DB263" s="98">
        <v>0</v>
      </c>
      <c r="DC263" s="98">
        <v>0</v>
      </c>
      <c r="DD263" s="102" t="s">
        <v>75</v>
      </c>
      <c r="DE263" s="36">
        <v>0</v>
      </c>
      <c r="DF263" s="36">
        <v>0</v>
      </c>
      <c r="DG263" s="102">
        <v>0</v>
      </c>
      <c r="DH263" s="16">
        <v>0</v>
      </c>
      <c r="DI263" s="16">
        <v>0</v>
      </c>
      <c r="DJ263" s="16" t="b">
        <v>0</v>
      </c>
      <c r="DK263" s="16" t="b">
        <v>0</v>
      </c>
    </row>
    <row r="264" spans="1:115" x14ac:dyDescent="0.2">
      <c r="A264" s="93" t="s">
        <v>363</v>
      </c>
      <c r="B264" s="16" t="s">
        <v>65</v>
      </c>
      <c r="C264" s="16" t="s">
        <v>101</v>
      </c>
      <c r="D264" s="16" t="s">
        <v>72</v>
      </c>
      <c r="E264" s="92" t="s">
        <v>68</v>
      </c>
      <c r="F264" s="36">
        <v>0</v>
      </c>
      <c r="G264" s="36">
        <v>0</v>
      </c>
      <c r="H264" s="36">
        <v>0</v>
      </c>
      <c r="I264" s="36">
        <v>0</v>
      </c>
      <c r="J264" s="36">
        <v>0</v>
      </c>
      <c r="K264" s="36">
        <v>0</v>
      </c>
      <c r="L264" s="36">
        <v>0</v>
      </c>
      <c r="M264" s="36">
        <v>0</v>
      </c>
      <c r="N264" s="36">
        <v>0</v>
      </c>
      <c r="O264" s="36">
        <v>0</v>
      </c>
      <c r="P264" s="36">
        <v>0</v>
      </c>
      <c r="Q264" s="36">
        <v>0</v>
      </c>
      <c r="R264" s="94">
        <v>0</v>
      </c>
      <c r="S264" s="94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95">
        <v>0</v>
      </c>
      <c r="AD264" s="95">
        <v>0</v>
      </c>
      <c r="AE264" s="95">
        <v>0</v>
      </c>
      <c r="AF264" s="95">
        <v>0</v>
      </c>
      <c r="AG264" s="96">
        <v>0</v>
      </c>
      <c r="AH264" s="96">
        <v>0</v>
      </c>
      <c r="AI264" s="96">
        <v>0</v>
      </c>
      <c r="AJ264" s="96">
        <v>0</v>
      </c>
      <c r="AK264" s="96">
        <v>0</v>
      </c>
      <c r="AL264" s="96">
        <v>0</v>
      </c>
      <c r="AM264" s="97">
        <v>0</v>
      </c>
      <c r="AN264" s="97">
        <v>0</v>
      </c>
      <c r="AO264" s="36">
        <v>0</v>
      </c>
      <c r="AP264" s="36">
        <v>0</v>
      </c>
      <c r="AQ264" s="36">
        <v>0</v>
      </c>
      <c r="AR264" s="36">
        <v>0</v>
      </c>
      <c r="AS264" s="36">
        <v>0</v>
      </c>
      <c r="AT264" s="36">
        <v>0</v>
      </c>
      <c r="AU264" s="36">
        <v>0</v>
      </c>
      <c r="AV264" s="36">
        <v>0</v>
      </c>
      <c r="AW264" s="36">
        <v>0</v>
      </c>
      <c r="AX264" s="36">
        <v>0</v>
      </c>
      <c r="AY264" s="36">
        <v>0</v>
      </c>
      <c r="AZ264" s="36">
        <v>0</v>
      </c>
      <c r="BA264" s="36">
        <v>0</v>
      </c>
      <c r="BB264" s="36">
        <v>0</v>
      </c>
      <c r="BC264" s="98">
        <v>0</v>
      </c>
      <c r="BD264" s="99">
        <v>0</v>
      </c>
      <c r="BE264" s="100">
        <v>0</v>
      </c>
      <c r="BF264" s="100">
        <v>0</v>
      </c>
      <c r="BG264" s="100">
        <v>0</v>
      </c>
      <c r="BH264" s="100">
        <v>0</v>
      </c>
      <c r="BI264" s="100">
        <v>0</v>
      </c>
      <c r="BJ264" s="100">
        <v>0</v>
      </c>
      <c r="BK264" s="100">
        <v>0</v>
      </c>
      <c r="BL264" s="100">
        <v>0</v>
      </c>
      <c r="BM264" s="100">
        <v>0</v>
      </c>
      <c r="BN264" s="100">
        <v>0</v>
      </c>
      <c r="BO264" s="100">
        <v>0</v>
      </c>
      <c r="BP264" s="100">
        <v>0</v>
      </c>
      <c r="BQ264" s="100">
        <v>0</v>
      </c>
      <c r="BR264" s="100">
        <v>0</v>
      </c>
      <c r="BS264" s="100">
        <v>0</v>
      </c>
      <c r="BT264" s="100">
        <v>0</v>
      </c>
      <c r="BU264" s="100">
        <v>0</v>
      </c>
      <c r="BV264" s="101">
        <v>1</v>
      </c>
      <c r="BW264" s="101">
        <v>1</v>
      </c>
      <c r="BX264" s="101">
        <v>1</v>
      </c>
      <c r="BY264" s="101">
        <v>1</v>
      </c>
      <c r="BZ264" s="101">
        <v>0</v>
      </c>
      <c r="CA264" s="101">
        <v>1</v>
      </c>
      <c r="CB264" s="101">
        <v>1</v>
      </c>
      <c r="CC264" s="101">
        <v>1</v>
      </c>
      <c r="CD264" s="101">
        <v>1</v>
      </c>
      <c r="CE264" s="101">
        <v>1</v>
      </c>
      <c r="CF264" s="101">
        <v>1</v>
      </c>
      <c r="CG264" s="101">
        <v>0</v>
      </c>
      <c r="CH264" s="101" t="s">
        <v>73</v>
      </c>
      <c r="CI264" s="101" t="s">
        <v>73</v>
      </c>
      <c r="CJ264" s="101" t="s">
        <v>73</v>
      </c>
      <c r="CK264" s="101" t="s">
        <v>73</v>
      </c>
      <c r="CL264" s="101" t="s">
        <v>73</v>
      </c>
      <c r="CM264" s="101" t="s">
        <v>73</v>
      </c>
      <c r="CN264" s="101" t="s">
        <v>73</v>
      </c>
      <c r="CO264" s="101" t="s">
        <v>73</v>
      </c>
      <c r="CP264" s="101" t="s">
        <v>73</v>
      </c>
      <c r="CQ264" s="101" t="s">
        <v>73</v>
      </c>
      <c r="CR264" s="101" t="s">
        <v>73</v>
      </c>
      <c r="CS264" s="101">
        <v>0</v>
      </c>
      <c r="CT264" s="98">
        <v>0</v>
      </c>
      <c r="CU264" s="98">
        <v>0</v>
      </c>
      <c r="CV264" s="98">
        <v>0</v>
      </c>
      <c r="CW264" s="98">
        <v>0</v>
      </c>
      <c r="CY264" s="16" t="s">
        <v>74</v>
      </c>
      <c r="CZ264" s="98" t="b">
        <v>0</v>
      </c>
      <c r="DA264" s="98" t="b">
        <v>0</v>
      </c>
      <c r="DB264" s="98">
        <v>0</v>
      </c>
      <c r="DC264" s="98">
        <v>0</v>
      </c>
      <c r="DD264" s="102" t="s">
        <v>75</v>
      </c>
      <c r="DE264" s="36">
        <v>0</v>
      </c>
      <c r="DF264" s="36">
        <v>0</v>
      </c>
      <c r="DG264" s="102">
        <v>0</v>
      </c>
      <c r="DH264" s="16">
        <v>0</v>
      </c>
      <c r="DI264" s="16">
        <v>0</v>
      </c>
      <c r="DJ264" s="16" t="b">
        <v>0</v>
      </c>
      <c r="DK264" s="16" t="b">
        <v>0</v>
      </c>
    </row>
    <row r="265" spans="1:115" x14ac:dyDescent="0.2">
      <c r="A265" s="93" t="s">
        <v>364</v>
      </c>
      <c r="B265" s="16" t="s">
        <v>77</v>
      </c>
      <c r="C265" s="16" t="s">
        <v>78</v>
      </c>
      <c r="D265" s="16" t="s">
        <v>156</v>
      </c>
      <c r="E265" s="92" t="s">
        <v>98</v>
      </c>
      <c r="F265" s="36">
        <v>0</v>
      </c>
      <c r="G265" s="36">
        <v>0</v>
      </c>
      <c r="H265" s="36">
        <v>0</v>
      </c>
      <c r="I265" s="36">
        <v>0</v>
      </c>
      <c r="J265" s="36">
        <v>0</v>
      </c>
      <c r="K265" s="36">
        <v>3.5373333333333333E-2</v>
      </c>
      <c r="L265" s="36">
        <v>0</v>
      </c>
      <c r="M265" s="36">
        <v>0</v>
      </c>
      <c r="N265" s="36">
        <v>-2.1224E-2</v>
      </c>
      <c r="O265" s="36">
        <v>0</v>
      </c>
      <c r="P265" s="36">
        <v>0</v>
      </c>
      <c r="Q265" s="36">
        <v>0</v>
      </c>
      <c r="R265" s="94">
        <v>1.2863030303030304E-3</v>
      </c>
      <c r="S265" s="94">
        <v>-7.0746666666666675E-3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2.1224000000000004E-3</v>
      </c>
      <c r="AB265" s="7">
        <v>7.2869066666666663E-2</v>
      </c>
      <c r="AC265" s="95">
        <v>7.4991466666666659E-2</v>
      </c>
      <c r="AD265" s="95">
        <v>7.0746666666666675E-3</v>
      </c>
      <c r="AE265" s="95">
        <v>6.7916800000000013E-2</v>
      </c>
      <c r="AF265" s="95">
        <v>0</v>
      </c>
      <c r="AG265" s="96">
        <v>7.4991466666666687E-2</v>
      </c>
      <c r="AH265" s="96">
        <v>0</v>
      </c>
      <c r="AI265" s="96">
        <v>2.7793333333333332</v>
      </c>
      <c r="AJ265" s="96">
        <v>0</v>
      </c>
      <c r="AK265" s="96">
        <v>2.7793333333333332</v>
      </c>
      <c r="AL265" s="96">
        <v>0</v>
      </c>
      <c r="AM265" s="97">
        <v>2.829866666666667E-2</v>
      </c>
      <c r="AN265" s="97">
        <v>0</v>
      </c>
      <c r="AO265" s="36">
        <v>0</v>
      </c>
      <c r="AP265" s="36">
        <v>0</v>
      </c>
      <c r="AQ265" s="36">
        <v>0</v>
      </c>
      <c r="AR265" s="36">
        <v>0</v>
      </c>
      <c r="AS265" s="36">
        <v>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>
        <v>0</v>
      </c>
      <c r="BC265" s="98">
        <v>0</v>
      </c>
      <c r="BD265" s="99">
        <v>-7.4991466666666659E-2</v>
      </c>
      <c r="BE265" s="100">
        <v>0</v>
      </c>
      <c r="BF265" s="100">
        <v>0</v>
      </c>
      <c r="BG265" s="100">
        <v>0</v>
      </c>
      <c r="BH265" s="100">
        <v>0</v>
      </c>
      <c r="BI265" s="100">
        <v>0</v>
      </c>
      <c r="BJ265" s="100">
        <v>0</v>
      </c>
      <c r="BK265" s="100">
        <v>0</v>
      </c>
      <c r="BL265" s="100">
        <v>0</v>
      </c>
      <c r="BM265" s="100">
        <v>0</v>
      </c>
      <c r="BN265" s="100">
        <v>0</v>
      </c>
      <c r="BO265" s="100">
        <v>0</v>
      </c>
      <c r="BP265" s="100">
        <v>0</v>
      </c>
      <c r="BQ265" s="100">
        <v>0</v>
      </c>
      <c r="BR265" s="100">
        <v>0</v>
      </c>
      <c r="BS265" s="100">
        <v>0</v>
      </c>
      <c r="BT265" s="100">
        <v>0</v>
      </c>
      <c r="BU265" s="100">
        <v>0</v>
      </c>
      <c r="BV265" s="101">
        <v>1</v>
      </c>
      <c r="BW265" s="101">
        <v>1</v>
      </c>
      <c r="BX265" s="101">
        <v>1</v>
      </c>
      <c r="BY265" s="101">
        <v>1</v>
      </c>
      <c r="BZ265" s="101">
        <v>0</v>
      </c>
      <c r="CA265" s="101">
        <v>0</v>
      </c>
      <c r="CB265" s="101">
        <v>1</v>
      </c>
      <c r="CC265" s="101">
        <v>1</v>
      </c>
      <c r="CD265" s="101">
        <v>0</v>
      </c>
      <c r="CE265" s="101">
        <v>1</v>
      </c>
      <c r="CF265" s="101">
        <v>1</v>
      </c>
      <c r="CG265" s="101">
        <v>0</v>
      </c>
      <c r="CH265" s="101" t="s">
        <v>73</v>
      </c>
      <c r="CI265" s="101" t="s">
        <v>73</v>
      </c>
      <c r="CJ265" s="101" t="s">
        <v>73</v>
      </c>
      <c r="CK265" s="101" t="s">
        <v>73</v>
      </c>
      <c r="CL265" s="101" t="s">
        <v>73</v>
      </c>
      <c r="CM265" s="101">
        <v>-1</v>
      </c>
      <c r="CN265" s="101" t="s">
        <v>73</v>
      </c>
      <c r="CO265" s="101" t="s">
        <v>73</v>
      </c>
      <c r="CP265" s="101">
        <v>-1</v>
      </c>
      <c r="CQ265" s="101" t="s">
        <v>73</v>
      </c>
      <c r="CR265" s="101" t="s">
        <v>73</v>
      </c>
      <c r="CS265" s="101">
        <v>0</v>
      </c>
      <c r="CT265" s="98">
        <v>7.4991466666666687E-2</v>
      </c>
      <c r="CU265" s="98">
        <v>7.4991466666666687E-2</v>
      </c>
      <c r="CV265" s="98">
        <v>7.4991466666666687E-2</v>
      </c>
      <c r="CW265" s="98">
        <v>7.4991466666666687E-2</v>
      </c>
      <c r="CX265" s="16" t="s">
        <v>94</v>
      </c>
      <c r="CY265" s="16" t="s">
        <v>95</v>
      </c>
      <c r="CZ265" s="98" t="b">
        <v>1</v>
      </c>
      <c r="DA265" s="98" t="b">
        <v>0</v>
      </c>
      <c r="DB265" s="98">
        <v>7.4991466666666687E-2</v>
      </c>
      <c r="DC265" s="98">
        <v>7.4991466666666687E-2</v>
      </c>
      <c r="DD265" s="102" t="s">
        <v>75</v>
      </c>
      <c r="DE265" s="36">
        <v>1.1849920010148321E-2</v>
      </c>
      <c r="DF265" s="36">
        <v>0</v>
      </c>
      <c r="DG265" s="102">
        <v>1</v>
      </c>
      <c r="DH265" s="16">
        <v>0</v>
      </c>
      <c r="DI265" s="16">
        <v>7.4991466666666659E-2</v>
      </c>
      <c r="DJ265" s="16" t="b">
        <v>0</v>
      </c>
      <c r="DK265" s="16" t="b">
        <v>0</v>
      </c>
    </row>
    <row r="266" spans="1:115" x14ac:dyDescent="0.2">
      <c r="A266" s="93" t="s">
        <v>365</v>
      </c>
      <c r="B266" s="16" t="s">
        <v>77</v>
      </c>
      <c r="C266" s="16" t="s">
        <v>101</v>
      </c>
      <c r="D266" s="16" t="s">
        <v>72</v>
      </c>
      <c r="E266" s="92" t="s">
        <v>98</v>
      </c>
      <c r="F266" s="36">
        <v>0</v>
      </c>
      <c r="G266" s="36">
        <v>0</v>
      </c>
      <c r="H266" s="36">
        <v>0</v>
      </c>
      <c r="I266" s="36">
        <v>0</v>
      </c>
      <c r="J266" s="36">
        <v>0</v>
      </c>
      <c r="K266" s="36">
        <v>0</v>
      </c>
      <c r="L266" s="36">
        <v>0</v>
      </c>
      <c r="M266" s="36">
        <v>0</v>
      </c>
      <c r="N266" s="36">
        <v>0</v>
      </c>
      <c r="O266" s="36">
        <v>0</v>
      </c>
      <c r="P266" s="36">
        <v>0</v>
      </c>
      <c r="Q266" s="36">
        <v>0</v>
      </c>
      <c r="R266" s="94">
        <v>0</v>
      </c>
      <c r="S266" s="94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95">
        <v>0</v>
      </c>
      <c r="AD266" s="95">
        <v>0</v>
      </c>
      <c r="AE266" s="95">
        <v>0</v>
      </c>
      <c r="AF266" s="95">
        <v>0</v>
      </c>
      <c r="AG266" s="96">
        <v>0</v>
      </c>
      <c r="AH266" s="96">
        <v>0</v>
      </c>
      <c r="AI266" s="96">
        <v>0</v>
      </c>
      <c r="AJ266" s="96">
        <v>0</v>
      </c>
      <c r="AK266" s="96">
        <v>0</v>
      </c>
      <c r="AL266" s="96">
        <v>0</v>
      </c>
      <c r="AM266" s="97">
        <v>0</v>
      </c>
      <c r="AN266" s="97">
        <v>0</v>
      </c>
      <c r="AO266" s="36">
        <v>0</v>
      </c>
      <c r="AP266" s="36">
        <v>0</v>
      </c>
      <c r="AQ266" s="36">
        <v>0</v>
      </c>
      <c r="AR266" s="36">
        <v>0</v>
      </c>
      <c r="AS266" s="36">
        <v>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>
        <v>0</v>
      </c>
      <c r="BC266" s="98">
        <v>0</v>
      </c>
      <c r="BD266" s="99">
        <v>0</v>
      </c>
      <c r="BE266" s="100">
        <v>0</v>
      </c>
      <c r="BF266" s="100">
        <v>0</v>
      </c>
      <c r="BG266" s="100">
        <v>0</v>
      </c>
      <c r="BH266" s="100">
        <v>0</v>
      </c>
      <c r="BI266" s="100">
        <v>0</v>
      </c>
      <c r="BJ266" s="100">
        <v>0</v>
      </c>
      <c r="BK266" s="100">
        <v>0</v>
      </c>
      <c r="BL266" s="100">
        <v>0</v>
      </c>
      <c r="BM266" s="100">
        <v>0</v>
      </c>
      <c r="BN266" s="100">
        <v>0</v>
      </c>
      <c r="BO266" s="100">
        <v>0</v>
      </c>
      <c r="BP266" s="100">
        <v>0</v>
      </c>
      <c r="BQ266" s="100">
        <v>0</v>
      </c>
      <c r="BR266" s="100">
        <v>0</v>
      </c>
      <c r="BS266" s="100">
        <v>0</v>
      </c>
      <c r="BT266" s="100">
        <v>0</v>
      </c>
      <c r="BU266" s="100">
        <v>0</v>
      </c>
      <c r="BV266" s="101">
        <v>1</v>
      </c>
      <c r="BW266" s="101">
        <v>1</v>
      </c>
      <c r="BX266" s="101">
        <v>1</v>
      </c>
      <c r="BY266" s="101">
        <v>1</v>
      </c>
      <c r="BZ266" s="101">
        <v>1</v>
      </c>
      <c r="CA266" s="101">
        <v>0</v>
      </c>
      <c r="CB266" s="101">
        <v>0</v>
      </c>
      <c r="CC266" s="101">
        <v>1</v>
      </c>
      <c r="CD266" s="101">
        <v>1</v>
      </c>
      <c r="CE266" s="101">
        <v>1</v>
      </c>
      <c r="CF266" s="101">
        <v>1</v>
      </c>
      <c r="CG266" s="101">
        <v>0</v>
      </c>
      <c r="CH266" s="101" t="s">
        <v>73</v>
      </c>
      <c r="CI266" s="101" t="s">
        <v>73</v>
      </c>
      <c r="CJ266" s="101" t="s">
        <v>73</v>
      </c>
      <c r="CK266" s="101" t="s">
        <v>73</v>
      </c>
      <c r="CL266" s="101" t="s">
        <v>73</v>
      </c>
      <c r="CM266" s="101" t="s">
        <v>73</v>
      </c>
      <c r="CN266" s="101" t="s">
        <v>73</v>
      </c>
      <c r="CO266" s="101" t="s">
        <v>73</v>
      </c>
      <c r="CP266" s="101" t="s">
        <v>73</v>
      </c>
      <c r="CQ266" s="101" t="s">
        <v>73</v>
      </c>
      <c r="CR266" s="101" t="s">
        <v>73</v>
      </c>
      <c r="CS266" s="101">
        <v>0</v>
      </c>
      <c r="CT266" s="98">
        <v>0</v>
      </c>
      <c r="CU266" s="98">
        <v>0</v>
      </c>
      <c r="CV266" s="98">
        <v>0</v>
      </c>
      <c r="CW266" s="98">
        <v>0</v>
      </c>
      <c r="CY266" s="16" t="s">
        <v>74</v>
      </c>
      <c r="CZ266" s="98" t="b">
        <v>0</v>
      </c>
      <c r="DA266" s="98" t="b">
        <v>0</v>
      </c>
      <c r="DB266" s="98">
        <v>0</v>
      </c>
      <c r="DC266" s="98">
        <v>0</v>
      </c>
      <c r="DD266" s="102" t="s">
        <v>75</v>
      </c>
      <c r="DE266" s="36">
        <v>0</v>
      </c>
      <c r="DF266" s="36">
        <v>0</v>
      </c>
      <c r="DG266" s="102">
        <v>0</v>
      </c>
      <c r="DH266" s="16">
        <v>0</v>
      </c>
      <c r="DI266" s="16">
        <v>0</v>
      </c>
      <c r="DJ266" s="16" t="b">
        <v>0</v>
      </c>
      <c r="DK266" s="16" t="b">
        <v>0</v>
      </c>
    </row>
    <row r="267" spans="1:115" x14ac:dyDescent="0.2">
      <c r="A267" s="93" t="s">
        <v>366</v>
      </c>
      <c r="B267" s="16" t="s">
        <v>77</v>
      </c>
      <c r="C267" s="16" t="s">
        <v>101</v>
      </c>
      <c r="D267" s="16" t="s">
        <v>72</v>
      </c>
      <c r="E267" s="92" t="s">
        <v>98</v>
      </c>
      <c r="F267" s="36">
        <v>0</v>
      </c>
      <c r="G267" s="36">
        <v>0</v>
      </c>
      <c r="H267" s="36">
        <v>0</v>
      </c>
      <c r="I267" s="36">
        <v>0</v>
      </c>
      <c r="J267" s="36">
        <v>0</v>
      </c>
      <c r="K267" s="36">
        <v>0</v>
      </c>
      <c r="L267" s="36">
        <v>0</v>
      </c>
      <c r="M267" s="36">
        <v>0</v>
      </c>
      <c r="N267" s="36">
        <v>0</v>
      </c>
      <c r="O267" s="36">
        <v>0</v>
      </c>
      <c r="P267" s="36">
        <v>0</v>
      </c>
      <c r="Q267" s="36">
        <v>0</v>
      </c>
      <c r="R267" s="94">
        <v>0</v>
      </c>
      <c r="S267" s="94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95">
        <v>0</v>
      </c>
      <c r="AD267" s="95">
        <v>0</v>
      </c>
      <c r="AE267" s="95">
        <v>0</v>
      </c>
      <c r="AF267" s="95">
        <v>0</v>
      </c>
      <c r="AG267" s="96">
        <v>0</v>
      </c>
      <c r="AH267" s="96">
        <v>0</v>
      </c>
      <c r="AI267" s="96">
        <v>0</v>
      </c>
      <c r="AJ267" s="96">
        <v>0</v>
      </c>
      <c r="AK267" s="96">
        <v>0</v>
      </c>
      <c r="AL267" s="96">
        <v>0</v>
      </c>
      <c r="AM267" s="97">
        <v>0</v>
      </c>
      <c r="AN267" s="97">
        <v>0</v>
      </c>
      <c r="AO267" s="36">
        <v>0</v>
      </c>
      <c r="AP267" s="36">
        <v>0</v>
      </c>
      <c r="AQ267" s="36">
        <v>0</v>
      </c>
      <c r="AR267" s="36">
        <v>0</v>
      </c>
      <c r="AS267" s="36">
        <v>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>
        <v>0</v>
      </c>
      <c r="BC267" s="98">
        <v>0</v>
      </c>
      <c r="BD267" s="99">
        <v>0</v>
      </c>
      <c r="BE267" s="100">
        <v>0</v>
      </c>
      <c r="BF267" s="100">
        <v>0</v>
      </c>
      <c r="BG267" s="100">
        <v>0</v>
      </c>
      <c r="BH267" s="100">
        <v>0</v>
      </c>
      <c r="BI267" s="100">
        <v>0</v>
      </c>
      <c r="BJ267" s="100">
        <v>0</v>
      </c>
      <c r="BK267" s="100">
        <v>0</v>
      </c>
      <c r="BL267" s="100">
        <v>0</v>
      </c>
      <c r="BM267" s="100">
        <v>0</v>
      </c>
      <c r="BN267" s="100">
        <v>0</v>
      </c>
      <c r="BO267" s="100">
        <v>0</v>
      </c>
      <c r="BP267" s="100">
        <v>0</v>
      </c>
      <c r="BQ267" s="100">
        <v>0</v>
      </c>
      <c r="BR267" s="100">
        <v>0</v>
      </c>
      <c r="BS267" s="100">
        <v>0</v>
      </c>
      <c r="BT267" s="100">
        <v>0</v>
      </c>
      <c r="BU267" s="100">
        <v>0</v>
      </c>
      <c r="BV267" s="101">
        <v>1</v>
      </c>
      <c r="BW267" s="101">
        <v>1</v>
      </c>
      <c r="BX267" s="101">
        <v>1</v>
      </c>
      <c r="BY267" s="101">
        <v>1</v>
      </c>
      <c r="BZ267" s="101">
        <v>1</v>
      </c>
      <c r="CA267" s="101">
        <v>0</v>
      </c>
      <c r="CB267" s="101">
        <v>0</v>
      </c>
      <c r="CC267" s="101">
        <v>1</v>
      </c>
      <c r="CD267" s="101">
        <v>1</v>
      </c>
      <c r="CE267" s="101">
        <v>1</v>
      </c>
      <c r="CF267" s="101">
        <v>1</v>
      </c>
      <c r="CG267" s="101">
        <v>0</v>
      </c>
      <c r="CH267" s="101" t="s">
        <v>73</v>
      </c>
      <c r="CI267" s="101" t="s">
        <v>73</v>
      </c>
      <c r="CJ267" s="101" t="s">
        <v>73</v>
      </c>
      <c r="CK267" s="101" t="s">
        <v>73</v>
      </c>
      <c r="CL267" s="101" t="s">
        <v>73</v>
      </c>
      <c r="CM267" s="101" t="s">
        <v>73</v>
      </c>
      <c r="CN267" s="101" t="s">
        <v>73</v>
      </c>
      <c r="CO267" s="101" t="s">
        <v>73</v>
      </c>
      <c r="CP267" s="101" t="s">
        <v>73</v>
      </c>
      <c r="CQ267" s="101" t="s">
        <v>73</v>
      </c>
      <c r="CR267" s="101" t="s">
        <v>73</v>
      </c>
      <c r="CS267" s="101">
        <v>0</v>
      </c>
      <c r="CT267" s="98">
        <v>0</v>
      </c>
      <c r="CU267" s="98">
        <v>0</v>
      </c>
      <c r="CV267" s="98">
        <v>0</v>
      </c>
      <c r="CW267" s="98">
        <v>0</v>
      </c>
      <c r="CY267" s="16" t="s">
        <v>74</v>
      </c>
      <c r="CZ267" s="98" t="b">
        <v>0</v>
      </c>
      <c r="DA267" s="98" t="b">
        <v>0</v>
      </c>
      <c r="DB267" s="98">
        <v>0</v>
      </c>
      <c r="DC267" s="98">
        <v>0</v>
      </c>
      <c r="DD267" s="102" t="s">
        <v>75</v>
      </c>
      <c r="DE267" s="36">
        <v>0</v>
      </c>
      <c r="DF267" s="36">
        <v>0</v>
      </c>
      <c r="DG267" s="102">
        <v>0</v>
      </c>
      <c r="DH267" s="16">
        <v>0</v>
      </c>
      <c r="DI267" s="16">
        <v>0</v>
      </c>
      <c r="DJ267" s="16" t="b">
        <v>0</v>
      </c>
      <c r="DK267" s="16" t="b">
        <v>0</v>
      </c>
    </row>
    <row r="268" spans="1:115" x14ac:dyDescent="0.2">
      <c r="A268" s="93" t="s">
        <v>367</v>
      </c>
      <c r="B268" s="16" t="s">
        <v>77</v>
      </c>
      <c r="C268" s="16" t="s">
        <v>101</v>
      </c>
      <c r="D268" s="16" t="s">
        <v>72</v>
      </c>
      <c r="E268" s="92" t="s">
        <v>98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>
        <v>0</v>
      </c>
      <c r="P268" s="36">
        <v>0</v>
      </c>
      <c r="Q268" s="36">
        <v>0</v>
      </c>
      <c r="R268" s="94">
        <v>0</v>
      </c>
      <c r="S268" s="94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95">
        <v>0</v>
      </c>
      <c r="AD268" s="95">
        <v>0</v>
      </c>
      <c r="AE268" s="95">
        <v>0</v>
      </c>
      <c r="AF268" s="95">
        <v>0</v>
      </c>
      <c r="AG268" s="96">
        <v>0</v>
      </c>
      <c r="AH268" s="96">
        <v>0</v>
      </c>
      <c r="AI268" s="96">
        <v>0</v>
      </c>
      <c r="AJ268" s="96">
        <v>0</v>
      </c>
      <c r="AK268" s="96">
        <v>0</v>
      </c>
      <c r="AL268" s="96">
        <v>0</v>
      </c>
      <c r="AM268" s="97">
        <v>0</v>
      </c>
      <c r="AN268" s="97">
        <v>0</v>
      </c>
      <c r="AO268" s="36">
        <v>0</v>
      </c>
      <c r="AP268" s="36">
        <v>0</v>
      </c>
      <c r="AQ268" s="36">
        <v>0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>
        <v>0</v>
      </c>
      <c r="BC268" s="98">
        <v>0</v>
      </c>
      <c r="BD268" s="99">
        <v>0</v>
      </c>
      <c r="BE268" s="100">
        <v>0</v>
      </c>
      <c r="BF268" s="100">
        <v>0</v>
      </c>
      <c r="BG268" s="100">
        <v>0</v>
      </c>
      <c r="BH268" s="100">
        <v>0</v>
      </c>
      <c r="BI268" s="100">
        <v>0</v>
      </c>
      <c r="BJ268" s="100">
        <v>0</v>
      </c>
      <c r="BK268" s="100">
        <v>0</v>
      </c>
      <c r="BL268" s="100">
        <v>0</v>
      </c>
      <c r="BM268" s="100">
        <v>0</v>
      </c>
      <c r="BN268" s="100">
        <v>0</v>
      </c>
      <c r="BO268" s="100">
        <v>0</v>
      </c>
      <c r="BP268" s="100">
        <v>0</v>
      </c>
      <c r="BQ268" s="100">
        <v>0</v>
      </c>
      <c r="BR268" s="100">
        <v>0</v>
      </c>
      <c r="BS268" s="100">
        <v>0</v>
      </c>
      <c r="BT268" s="100">
        <v>0</v>
      </c>
      <c r="BU268" s="100">
        <v>0</v>
      </c>
      <c r="BV268" s="101">
        <v>1</v>
      </c>
      <c r="BW268" s="101">
        <v>1</v>
      </c>
      <c r="BX268" s="101">
        <v>1</v>
      </c>
      <c r="BY268" s="101">
        <v>1</v>
      </c>
      <c r="BZ268" s="101">
        <v>1</v>
      </c>
      <c r="CA268" s="101">
        <v>0</v>
      </c>
      <c r="CB268" s="101">
        <v>1</v>
      </c>
      <c r="CC268" s="101">
        <v>1</v>
      </c>
      <c r="CD268" s="101">
        <v>1</v>
      </c>
      <c r="CE268" s="101">
        <v>1</v>
      </c>
      <c r="CF268" s="101">
        <v>1</v>
      </c>
      <c r="CG268" s="101">
        <v>0</v>
      </c>
      <c r="CH268" s="101" t="s">
        <v>73</v>
      </c>
      <c r="CI268" s="101" t="s">
        <v>73</v>
      </c>
      <c r="CJ268" s="101" t="s">
        <v>73</v>
      </c>
      <c r="CK268" s="101" t="s">
        <v>73</v>
      </c>
      <c r="CL268" s="101" t="s">
        <v>73</v>
      </c>
      <c r="CM268" s="101" t="s">
        <v>73</v>
      </c>
      <c r="CN268" s="101" t="s">
        <v>73</v>
      </c>
      <c r="CO268" s="101" t="s">
        <v>73</v>
      </c>
      <c r="CP268" s="101" t="s">
        <v>73</v>
      </c>
      <c r="CQ268" s="101" t="s">
        <v>73</v>
      </c>
      <c r="CR268" s="101" t="s">
        <v>73</v>
      </c>
      <c r="CS268" s="101">
        <v>0</v>
      </c>
      <c r="CT268" s="98">
        <v>0</v>
      </c>
      <c r="CU268" s="98">
        <v>0</v>
      </c>
      <c r="CV268" s="98">
        <v>0</v>
      </c>
      <c r="CW268" s="98">
        <v>0</v>
      </c>
      <c r="CY268" s="16" t="s">
        <v>74</v>
      </c>
      <c r="CZ268" s="98" t="b">
        <v>0</v>
      </c>
      <c r="DA268" s="98" t="b">
        <v>0</v>
      </c>
      <c r="DB268" s="98">
        <v>0</v>
      </c>
      <c r="DC268" s="98">
        <v>0</v>
      </c>
      <c r="DD268" s="102" t="s">
        <v>75</v>
      </c>
      <c r="DE268" s="36">
        <v>0</v>
      </c>
      <c r="DF268" s="36">
        <v>0</v>
      </c>
      <c r="DG268" s="102">
        <v>0</v>
      </c>
      <c r="DH268" s="16">
        <v>0</v>
      </c>
      <c r="DI268" s="16">
        <v>0</v>
      </c>
      <c r="DJ268" s="16" t="b">
        <v>0</v>
      </c>
      <c r="DK268" s="16" t="b">
        <v>0</v>
      </c>
    </row>
    <row r="269" spans="1:115" x14ac:dyDescent="0.2">
      <c r="A269" s="93" t="s">
        <v>368</v>
      </c>
      <c r="B269" s="16" t="s">
        <v>77</v>
      </c>
      <c r="C269" s="16" t="s">
        <v>101</v>
      </c>
      <c r="D269" s="16" t="s">
        <v>72</v>
      </c>
      <c r="E269" s="92" t="s">
        <v>98</v>
      </c>
      <c r="F269" s="36">
        <v>0</v>
      </c>
      <c r="G269" s="36">
        <v>0</v>
      </c>
      <c r="H269" s="36">
        <v>0</v>
      </c>
      <c r="I269" s="36">
        <v>0</v>
      </c>
      <c r="J269" s="36">
        <v>0</v>
      </c>
      <c r="K269" s="36">
        <v>0</v>
      </c>
      <c r="L269" s="36">
        <v>0</v>
      </c>
      <c r="M269" s="36">
        <v>0</v>
      </c>
      <c r="N269" s="36">
        <v>0</v>
      </c>
      <c r="O269" s="36">
        <v>0</v>
      </c>
      <c r="P269" s="36">
        <v>0</v>
      </c>
      <c r="Q269" s="36">
        <v>0</v>
      </c>
      <c r="R269" s="94">
        <v>0</v>
      </c>
      <c r="S269" s="94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95">
        <v>0</v>
      </c>
      <c r="AD269" s="95">
        <v>0</v>
      </c>
      <c r="AE269" s="95">
        <v>0</v>
      </c>
      <c r="AF269" s="95">
        <v>0</v>
      </c>
      <c r="AG269" s="96">
        <v>0</v>
      </c>
      <c r="AH269" s="96">
        <v>0</v>
      </c>
      <c r="AI269" s="96">
        <v>0</v>
      </c>
      <c r="AJ269" s="96">
        <v>0</v>
      </c>
      <c r="AK269" s="96">
        <v>0</v>
      </c>
      <c r="AL269" s="96">
        <v>0</v>
      </c>
      <c r="AM269" s="97">
        <v>0</v>
      </c>
      <c r="AN269" s="97">
        <v>0</v>
      </c>
      <c r="AO269" s="36">
        <v>0</v>
      </c>
      <c r="AP269" s="36">
        <v>0</v>
      </c>
      <c r="AQ269" s="36">
        <v>0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>
        <v>0</v>
      </c>
      <c r="BC269" s="98">
        <v>0</v>
      </c>
      <c r="BD269" s="99">
        <v>0</v>
      </c>
      <c r="BE269" s="100">
        <v>0</v>
      </c>
      <c r="BF269" s="100">
        <v>0</v>
      </c>
      <c r="BG269" s="100">
        <v>0</v>
      </c>
      <c r="BH269" s="100">
        <v>0</v>
      </c>
      <c r="BI269" s="100">
        <v>0</v>
      </c>
      <c r="BJ269" s="100">
        <v>0</v>
      </c>
      <c r="BK269" s="100">
        <v>0</v>
      </c>
      <c r="BL269" s="100">
        <v>0</v>
      </c>
      <c r="BM269" s="100">
        <v>0</v>
      </c>
      <c r="BN269" s="100">
        <v>0</v>
      </c>
      <c r="BO269" s="100">
        <v>0</v>
      </c>
      <c r="BP269" s="100">
        <v>0</v>
      </c>
      <c r="BQ269" s="100">
        <v>0</v>
      </c>
      <c r="BR269" s="100">
        <v>0</v>
      </c>
      <c r="BS269" s="100">
        <v>0</v>
      </c>
      <c r="BT269" s="100">
        <v>0</v>
      </c>
      <c r="BU269" s="100">
        <v>0</v>
      </c>
      <c r="BV269" s="101">
        <v>1</v>
      </c>
      <c r="BW269" s="101">
        <v>1</v>
      </c>
      <c r="BX269" s="101">
        <v>1</v>
      </c>
      <c r="BY269" s="101">
        <v>1</v>
      </c>
      <c r="BZ269" s="101">
        <v>1</v>
      </c>
      <c r="CA269" s="101">
        <v>0</v>
      </c>
      <c r="CB269" s="101">
        <v>1</v>
      </c>
      <c r="CC269" s="101">
        <v>1</v>
      </c>
      <c r="CD269" s="101">
        <v>1</v>
      </c>
      <c r="CE269" s="101">
        <v>1</v>
      </c>
      <c r="CF269" s="101">
        <v>1</v>
      </c>
      <c r="CG269" s="101">
        <v>0</v>
      </c>
      <c r="CH269" s="101" t="s">
        <v>73</v>
      </c>
      <c r="CI269" s="101" t="s">
        <v>73</v>
      </c>
      <c r="CJ269" s="101" t="s">
        <v>73</v>
      </c>
      <c r="CK269" s="101" t="s">
        <v>73</v>
      </c>
      <c r="CL269" s="101" t="s">
        <v>73</v>
      </c>
      <c r="CM269" s="101" t="s">
        <v>73</v>
      </c>
      <c r="CN269" s="101" t="s">
        <v>73</v>
      </c>
      <c r="CO269" s="101" t="s">
        <v>73</v>
      </c>
      <c r="CP269" s="101" t="s">
        <v>73</v>
      </c>
      <c r="CQ269" s="101" t="s">
        <v>73</v>
      </c>
      <c r="CR269" s="101" t="s">
        <v>73</v>
      </c>
      <c r="CS269" s="101">
        <v>0</v>
      </c>
      <c r="CT269" s="98">
        <v>0</v>
      </c>
      <c r="CU269" s="98">
        <v>0</v>
      </c>
      <c r="CV269" s="98">
        <v>0</v>
      </c>
      <c r="CW269" s="98">
        <v>0</v>
      </c>
      <c r="CY269" s="16" t="s">
        <v>74</v>
      </c>
      <c r="CZ269" s="98" t="b">
        <v>0</v>
      </c>
      <c r="DA269" s="98" t="b">
        <v>0</v>
      </c>
      <c r="DB269" s="98">
        <v>0</v>
      </c>
      <c r="DC269" s="98">
        <v>0</v>
      </c>
      <c r="DD269" s="102" t="s">
        <v>75</v>
      </c>
      <c r="DE269" s="36">
        <v>0</v>
      </c>
      <c r="DF269" s="36">
        <v>0</v>
      </c>
      <c r="DG269" s="102">
        <v>0</v>
      </c>
      <c r="DH269" s="16">
        <v>0</v>
      </c>
      <c r="DI269" s="16">
        <v>0</v>
      </c>
      <c r="DJ269" s="16" t="b">
        <v>0</v>
      </c>
      <c r="DK269" s="16" t="b">
        <v>0</v>
      </c>
    </row>
    <row r="270" spans="1:115" x14ac:dyDescent="0.2">
      <c r="A270" s="93" t="s">
        <v>369</v>
      </c>
      <c r="B270" s="16" t="s">
        <v>65</v>
      </c>
      <c r="C270" s="16" t="s">
        <v>101</v>
      </c>
      <c r="D270" s="16" t="s">
        <v>72</v>
      </c>
      <c r="E270" s="92" t="s">
        <v>68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94">
        <v>0</v>
      </c>
      <c r="S270" s="94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95">
        <v>0</v>
      </c>
      <c r="AD270" s="95">
        <v>0</v>
      </c>
      <c r="AE270" s="95">
        <v>0</v>
      </c>
      <c r="AF270" s="95">
        <v>0</v>
      </c>
      <c r="AG270" s="96">
        <v>0</v>
      </c>
      <c r="AH270" s="96">
        <v>0</v>
      </c>
      <c r="AI270" s="96">
        <v>0</v>
      </c>
      <c r="AJ270" s="96">
        <v>0</v>
      </c>
      <c r="AK270" s="96">
        <v>0</v>
      </c>
      <c r="AL270" s="96">
        <v>0</v>
      </c>
      <c r="AM270" s="97">
        <v>0</v>
      </c>
      <c r="AN270" s="97">
        <v>0</v>
      </c>
      <c r="AO270" s="36">
        <v>0</v>
      </c>
      <c r="AP270" s="36">
        <v>0</v>
      </c>
      <c r="AQ270" s="36">
        <v>0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>
        <v>0</v>
      </c>
      <c r="BC270" s="98">
        <v>0</v>
      </c>
      <c r="BD270" s="99">
        <v>0</v>
      </c>
      <c r="BE270" s="100">
        <v>0</v>
      </c>
      <c r="BF270" s="100">
        <v>0</v>
      </c>
      <c r="BG270" s="100">
        <v>0</v>
      </c>
      <c r="BH270" s="100">
        <v>0</v>
      </c>
      <c r="BI270" s="100">
        <v>0</v>
      </c>
      <c r="BJ270" s="100">
        <v>0</v>
      </c>
      <c r="BK270" s="100">
        <v>0</v>
      </c>
      <c r="BL270" s="100">
        <v>0</v>
      </c>
      <c r="BM270" s="100">
        <v>0</v>
      </c>
      <c r="BN270" s="100">
        <v>0</v>
      </c>
      <c r="BO270" s="100">
        <v>0</v>
      </c>
      <c r="BP270" s="100">
        <v>0</v>
      </c>
      <c r="BQ270" s="100">
        <v>0</v>
      </c>
      <c r="BR270" s="100">
        <v>0</v>
      </c>
      <c r="BS270" s="100">
        <v>0</v>
      </c>
      <c r="BT270" s="100">
        <v>0</v>
      </c>
      <c r="BU270" s="100">
        <v>0</v>
      </c>
      <c r="BV270" s="101">
        <v>0</v>
      </c>
      <c r="BW270" s="101">
        <v>1</v>
      </c>
      <c r="BX270" s="101">
        <v>1</v>
      </c>
      <c r="BY270" s="101">
        <v>1</v>
      </c>
      <c r="BZ270" s="101">
        <v>1</v>
      </c>
      <c r="CA270" s="101">
        <v>1</v>
      </c>
      <c r="CB270" s="101">
        <v>1</v>
      </c>
      <c r="CC270" s="101">
        <v>1</v>
      </c>
      <c r="CD270" s="101">
        <v>1</v>
      </c>
      <c r="CE270" s="101">
        <v>1</v>
      </c>
      <c r="CF270" s="101">
        <v>1</v>
      </c>
      <c r="CG270" s="101">
        <v>0</v>
      </c>
      <c r="CH270" s="101" t="s">
        <v>73</v>
      </c>
      <c r="CI270" s="101" t="s">
        <v>73</v>
      </c>
      <c r="CJ270" s="101" t="s">
        <v>73</v>
      </c>
      <c r="CK270" s="101">
        <v>0</v>
      </c>
      <c r="CL270" s="101" t="s">
        <v>73</v>
      </c>
      <c r="CM270" s="101" t="s">
        <v>73</v>
      </c>
      <c r="CN270" s="101" t="s">
        <v>73</v>
      </c>
      <c r="CO270" s="101" t="s">
        <v>73</v>
      </c>
      <c r="CP270" s="101" t="s">
        <v>73</v>
      </c>
      <c r="CQ270" s="101" t="s">
        <v>73</v>
      </c>
      <c r="CR270" s="101" t="s">
        <v>73</v>
      </c>
      <c r="CS270" s="101">
        <v>0</v>
      </c>
      <c r="CT270" s="98">
        <v>0</v>
      </c>
      <c r="CU270" s="98">
        <v>0</v>
      </c>
      <c r="CV270" s="98">
        <v>0</v>
      </c>
      <c r="CW270" s="98">
        <v>0</v>
      </c>
      <c r="CY270" s="16" t="s">
        <v>74</v>
      </c>
      <c r="CZ270" s="98" t="b">
        <v>0</v>
      </c>
      <c r="DA270" s="98" t="b">
        <v>0</v>
      </c>
      <c r="DB270" s="98">
        <v>0</v>
      </c>
      <c r="DC270" s="98">
        <v>0</v>
      </c>
      <c r="DD270" s="102" t="s">
        <v>75</v>
      </c>
      <c r="DE270" s="36">
        <v>0</v>
      </c>
      <c r="DF270" s="36">
        <v>0</v>
      </c>
      <c r="DG270" s="102">
        <v>0</v>
      </c>
      <c r="DH270" s="16">
        <v>0</v>
      </c>
      <c r="DI270" s="16">
        <v>0</v>
      </c>
      <c r="DJ270" s="16" t="b">
        <v>0</v>
      </c>
      <c r="DK270" s="16" t="b">
        <v>0</v>
      </c>
    </row>
    <row r="271" spans="1:115" x14ac:dyDescent="0.2">
      <c r="A271" s="93" t="s">
        <v>370</v>
      </c>
      <c r="B271" s="16" t="s">
        <v>65</v>
      </c>
      <c r="C271" s="16" t="s">
        <v>101</v>
      </c>
      <c r="D271" s="16" t="s">
        <v>72</v>
      </c>
      <c r="E271" s="92" t="s">
        <v>132</v>
      </c>
      <c r="F271" s="36">
        <v>0</v>
      </c>
      <c r="G271" s="36">
        <v>0</v>
      </c>
      <c r="H271" s="36">
        <v>0</v>
      </c>
      <c r="I271" s="36">
        <v>0</v>
      </c>
      <c r="J271" s="36">
        <v>0</v>
      </c>
      <c r="K271" s="36">
        <v>0</v>
      </c>
      <c r="L271" s="36">
        <v>0</v>
      </c>
      <c r="M271" s="36">
        <v>0</v>
      </c>
      <c r="N271" s="36">
        <v>0</v>
      </c>
      <c r="O271" s="36">
        <v>0</v>
      </c>
      <c r="P271" s="36">
        <v>0</v>
      </c>
      <c r="Q271" s="36">
        <v>0</v>
      </c>
      <c r="R271" s="94">
        <v>0</v>
      </c>
      <c r="S271" s="94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95">
        <v>0</v>
      </c>
      <c r="AD271" s="95">
        <v>0</v>
      </c>
      <c r="AE271" s="95">
        <v>0</v>
      </c>
      <c r="AF271" s="95">
        <v>0</v>
      </c>
      <c r="AG271" s="96">
        <v>0</v>
      </c>
      <c r="AH271" s="96">
        <v>0</v>
      </c>
      <c r="AI271" s="96">
        <v>0</v>
      </c>
      <c r="AJ271" s="96">
        <v>0</v>
      </c>
      <c r="AK271" s="96">
        <v>0</v>
      </c>
      <c r="AL271" s="96">
        <v>0</v>
      </c>
      <c r="AM271" s="97">
        <v>0</v>
      </c>
      <c r="AN271" s="97">
        <v>0</v>
      </c>
      <c r="AO271" s="36">
        <v>0</v>
      </c>
      <c r="AP271" s="36">
        <v>0</v>
      </c>
      <c r="AQ271" s="36">
        <v>0</v>
      </c>
      <c r="AR271" s="36">
        <v>0</v>
      </c>
      <c r="AS271" s="36">
        <v>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>
        <v>0</v>
      </c>
      <c r="BC271" s="98">
        <v>0</v>
      </c>
      <c r="BD271" s="99">
        <v>0</v>
      </c>
      <c r="BE271" s="100">
        <v>0</v>
      </c>
      <c r="BF271" s="100">
        <v>0</v>
      </c>
      <c r="BG271" s="100">
        <v>0</v>
      </c>
      <c r="BH271" s="100">
        <v>0</v>
      </c>
      <c r="BI271" s="100">
        <v>0</v>
      </c>
      <c r="BJ271" s="100">
        <v>0</v>
      </c>
      <c r="BK271" s="100">
        <v>0</v>
      </c>
      <c r="BL271" s="100">
        <v>0</v>
      </c>
      <c r="BM271" s="100">
        <v>0</v>
      </c>
      <c r="BN271" s="100">
        <v>0</v>
      </c>
      <c r="BO271" s="100">
        <v>0</v>
      </c>
      <c r="BP271" s="100">
        <v>0</v>
      </c>
      <c r="BQ271" s="100">
        <v>0</v>
      </c>
      <c r="BR271" s="100">
        <v>0</v>
      </c>
      <c r="BS271" s="100">
        <v>0</v>
      </c>
      <c r="BT271" s="100">
        <v>0</v>
      </c>
      <c r="BU271" s="100">
        <v>0</v>
      </c>
      <c r="BV271" s="101" t="s">
        <v>73</v>
      </c>
      <c r="BW271" s="101" t="s">
        <v>73</v>
      </c>
      <c r="BX271" s="101" t="s">
        <v>73</v>
      </c>
      <c r="BY271" s="101" t="s">
        <v>73</v>
      </c>
      <c r="BZ271" s="101" t="s">
        <v>73</v>
      </c>
      <c r="CA271" s="101" t="s">
        <v>73</v>
      </c>
      <c r="CB271" s="101" t="s">
        <v>73</v>
      </c>
      <c r="CC271" s="101" t="s">
        <v>73</v>
      </c>
      <c r="CD271" s="101" t="s">
        <v>73</v>
      </c>
      <c r="CE271" s="101" t="s">
        <v>73</v>
      </c>
      <c r="CF271" s="101" t="s">
        <v>73</v>
      </c>
      <c r="CG271" s="101" t="s">
        <v>73</v>
      </c>
      <c r="CH271" s="101" t="s">
        <v>73</v>
      </c>
      <c r="CI271" s="101" t="s">
        <v>73</v>
      </c>
      <c r="CJ271" s="101" t="s">
        <v>73</v>
      </c>
      <c r="CK271" s="101" t="s">
        <v>73</v>
      </c>
      <c r="CL271" s="101" t="s">
        <v>73</v>
      </c>
      <c r="CM271" s="101" t="s">
        <v>73</v>
      </c>
      <c r="CN271" s="101" t="s">
        <v>73</v>
      </c>
      <c r="CO271" s="101" t="s">
        <v>73</v>
      </c>
      <c r="CP271" s="101" t="s">
        <v>73</v>
      </c>
      <c r="CQ271" s="101" t="s">
        <v>73</v>
      </c>
      <c r="CR271" s="101" t="s">
        <v>73</v>
      </c>
      <c r="CS271" s="101" t="s">
        <v>73</v>
      </c>
      <c r="CT271" s="98">
        <v>0</v>
      </c>
      <c r="CU271" s="98">
        <v>0</v>
      </c>
      <c r="CV271" s="98">
        <v>0</v>
      </c>
      <c r="CW271" s="98">
        <v>0</v>
      </c>
      <c r="CY271" s="16" t="s">
        <v>74</v>
      </c>
      <c r="CZ271" s="98" t="b">
        <v>0</v>
      </c>
      <c r="DA271" s="98" t="b">
        <v>0</v>
      </c>
      <c r="DB271" s="98">
        <v>0</v>
      </c>
      <c r="DC271" s="98">
        <v>0</v>
      </c>
      <c r="DD271" s="102" t="s">
        <v>75</v>
      </c>
      <c r="DE271" s="36">
        <v>0</v>
      </c>
      <c r="DF271" s="36">
        <v>0</v>
      </c>
      <c r="DG271" s="102">
        <v>0</v>
      </c>
      <c r="DH271" s="16">
        <v>0</v>
      </c>
      <c r="DI271" s="16">
        <v>0</v>
      </c>
      <c r="DJ271" s="16" t="b">
        <v>0</v>
      </c>
      <c r="DK271" s="16" t="b">
        <v>0</v>
      </c>
    </row>
    <row r="272" spans="1:115" x14ac:dyDescent="0.2">
      <c r="A272" s="93" t="s">
        <v>371</v>
      </c>
      <c r="B272" s="16" t="s">
        <v>77</v>
      </c>
      <c r="C272" s="16" t="s">
        <v>101</v>
      </c>
      <c r="D272" s="16" t="s">
        <v>72</v>
      </c>
      <c r="E272" s="92" t="s">
        <v>98</v>
      </c>
      <c r="F272" s="36">
        <v>0</v>
      </c>
      <c r="G272" s="36">
        <v>0</v>
      </c>
      <c r="H272" s="36">
        <v>0</v>
      </c>
      <c r="I272" s="36">
        <v>0</v>
      </c>
      <c r="J272" s="36">
        <v>0</v>
      </c>
      <c r="K272" s="36">
        <v>0</v>
      </c>
      <c r="L272" s="36">
        <v>0</v>
      </c>
      <c r="M272" s="36">
        <v>0</v>
      </c>
      <c r="N272" s="36">
        <v>0</v>
      </c>
      <c r="O272" s="36">
        <v>0</v>
      </c>
      <c r="P272" s="36">
        <v>0</v>
      </c>
      <c r="Q272" s="36">
        <v>0</v>
      </c>
      <c r="R272" s="94">
        <v>0</v>
      </c>
      <c r="S272" s="94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95">
        <v>0</v>
      </c>
      <c r="AD272" s="95">
        <v>0</v>
      </c>
      <c r="AE272" s="95">
        <v>0</v>
      </c>
      <c r="AF272" s="95">
        <v>0</v>
      </c>
      <c r="AG272" s="96">
        <v>0</v>
      </c>
      <c r="AH272" s="96">
        <v>0</v>
      </c>
      <c r="AI272" s="96">
        <v>0</v>
      </c>
      <c r="AJ272" s="96">
        <v>0</v>
      </c>
      <c r="AK272" s="96">
        <v>0</v>
      </c>
      <c r="AL272" s="96">
        <v>0</v>
      </c>
      <c r="AM272" s="97">
        <v>0</v>
      </c>
      <c r="AN272" s="97">
        <v>0</v>
      </c>
      <c r="AO272" s="36">
        <v>0</v>
      </c>
      <c r="AP272" s="36">
        <v>0</v>
      </c>
      <c r="AQ272" s="36">
        <v>0</v>
      </c>
      <c r="AR272" s="36">
        <v>0</v>
      </c>
      <c r="AS272" s="36">
        <v>0</v>
      </c>
      <c r="AT272" s="36">
        <v>0</v>
      </c>
      <c r="AU272" s="36">
        <v>0</v>
      </c>
      <c r="AV272" s="36">
        <v>0</v>
      </c>
      <c r="AW272" s="36">
        <v>0</v>
      </c>
      <c r="AX272" s="36">
        <v>0</v>
      </c>
      <c r="AY272" s="36">
        <v>0</v>
      </c>
      <c r="AZ272" s="36">
        <v>0</v>
      </c>
      <c r="BA272" s="36">
        <v>0</v>
      </c>
      <c r="BB272" s="36">
        <v>0</v>
      </c>
      <c r="BC272" s="98">
        <v>0</v>
      </c>
      <c r="BD272" s="99">
        <v>0</v>
      </c>
      <c r="BE272" s="100">
        <v>0</v>
      </c>
      <c r="BF272" s="100">
        <v>0</v>
      </c>
      <c r="BG272" s="100">
        <v>0</v>
      </c>
      <c r="BH272" s="100">
        <v>0</v>
      </c>
      <c r="BI272" s="100">
        <v>0</v>
      </c>
      <c r="BJ272" s="100">
        <v>0</v>
      </c>
      <c r="BK272" s="100">
        <v>0</v>
      </c>
      <c r="BL272" s="100">
        <v>0</v>
      </c>
      <c r="BM272" s="100">
        <v>0</v>
      </c>
      <c r="BN272" s="100">
        <v>0</v>
      </c>
      <c r="BO272" s="100">
        <v>0</v>
      </c>
      <c r="BP272" s="100">
        <v>0</v>
      </c>
      <c r="BQ272" s="100">
        <v>0</v>
      </c>
      <c r="BR272" s="100">
        <v>0</v>
      </c>
      <c r="BS272" s="100">
        <v>0</v>
      </c>
      <c r="BT272" s="100">
        <v>0</v>
      </c>
      <c r="BU272" s="100">
        <v>0</v>
      </c>
      <c r="BV272" s="101">
        <v>1</v>
      </c>
      <c r="BW272" s="101">
        <v>1</v>
      </c>
      <c r="BX272" s="101">
        <v>1</v>
      </c>
      <c r="BY272" s="101">
        <v>1</v>
      </c>
      <c r="BZ272" s="101">
        <v>1</v>
      </c>
      <c r="CA272" s="101">
        <v>1</v>
      </c>
      <c r="CB272" s="101">
        <v>1</v>
      </c>
      <c r="CC272" s="101">
        <v>1</v>
      </c>
      <c r="CD272" s="101">
        <v>1</v>
      </c>
      <c r="CE272" s="101">
        <v>1</v>
      </c>
      <c r="CF272" s="101">
        <v>1</v>
      </c>
      <c r="CG272" s="101">
        <v>0</v>
      </c>
      <c r="CH272" s="101" t="s">
        <v>73</v>
      </c>
      <c r="CI272" s="101" t="s">
        <v>73</v>
      </c>
      <c r="CJ272" s="101" t="s">
        <v>73</v>
      </c>
      <c r="CK272" s="101" t="s">
        <v>73</v>
      </c>
      <c r="CL272" s="101" t="s">
        <v>73</v>
      </c>
      <c r="CM272" s="101" t="s">
        <v>73</v>
      </c>
      <c r="CN272" s="101" t="s">
        <v>73</v>
      </c>
      <c r="CO272" s="101" t="s">
        <v>73</v>
      </c>
      <c r="CP272" s="101" t="s">
        <v>73</v>
      </c>
      <c r="CQ272" s="101" t="s">
        <v>73</v>
      </c>
      <c r="CR272" s="101" t="s">
        <v>73</v>
      </c>
      <c r="CS272" s="101">
        <v>0</v>
      </c>
      <c r="CT272" s="98">
        <v>0</v>
      </c>
      <c r="CU272" s="98">
        <v>0</v>
      </c>
      <c r="CV272" s="98">
        <v>0</v>
      </c>
      <c r="CW272" s="98">
        <v>0</v>
      </c>
      <c r="CY272" s="16" t="s">
        <v>74</v>
      </c>
      <c r="CZ272" s="98" t="b">
        <v>0</v>
      </c>
      <c r="DA272" s="98" t="b">
        <v>0</v>
      </c>
      <c r="DB272" s="98">
        <v>0</v>
      </c>
      <c r="DC272" s="98">
        <v>0</v>
      </c>
      <c r="DD272" s="102" t="s">
        <v>75</v>
      </c>
      <c r="DE272" s="36">
        <v>0</v>
      </c>
      <c r="DF272" s="36">
        <v>0</v>
      </c>
      <c r="DG272" s="102">
        <v>0</v>
      </c>
      <c r="DH272" s="16">
        <v>0</v>
      </c>
      <c r="DI272" s="16">
        <v>0</v>
      </c>
      <c r="DJ272" s="16" t="b">
        <v>0</v>
      </c>
      <c r="DK272" s="16" t="b">
        <v>0</v>
      </c>
    </row>
    <row r="273" spans="1:115" x14ac:dyDescent="0.2">
      <c r="A273" s="93" t="s">
        <v>372</v>
      </c>
      <c r="B273" s="16" t="s">
        <v>77</v>
      </c>
      <c r="C273" s="16" t="s">
        <v>101</v>
      </c>
      <c r="D273" s="16" t="s">
        <v>72</v>
      </c>
      <c r="E273" s="92" t="s">
        <v>98</v>
      </c>
      <c r="F273" s="36">
        <v>0</v>
      </c>
      <c r="G273" s="36">
        <v>0</v>
      </c>
      <c r="H273" s="36">
        <v>0</v>
      </c>
      <c r="I273" s="36">
        <v>0</v>
      </c>
      <c r="J273" s="36">
        <v>0</v>
      </c>
      <c r="K273" s="36">
        <v>0</v>
      </c>
      <c r="L273" s="36">
        <v>0</v>
      </c>
      <c r="M273" s="36">
        <v>0</v>
      </c>
      <c r="N273" s="36">
        <v>0</v>
      </c>
      <c r="O273" s="36">
        <v>0</v>
      </c>
      <c r="P273" s="36">
        <v>0</v>
      </c>
      <c r="Q273" s="36">
        <v>0</v>
      </c>
      <c r="R273" s="94">
        <v>0</v>
      </c>
      <c r="S273" s="94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95">
        <v>0</v>
      </c>
      <c r="AD273" s="95">
        <v>0</v>
      </c>
      <c r="AE273" s="95">
        <v>0</v>
      </c>
      <c r="AF273" s="95">
        <v>0</v>
      </c>
      <c r="AG273" s="96">
        <v>0</v>
      </c>
      <c r="AH273" s="96">
        <v>0</v>
      </c>
      <c r="AI273" s="96">
        <v>0</v>
      </c>
      <c r="AJ273" s="96">
        <v>0</v>
      </c>
      <c r="AK273" s="96">
        <v>0</v>
      </c>
      <c r="AL273" s="96">
        <v>0</v>
      </c>
      <c r="AM273" s="97">
        <v>0</v>
      </c>
      <c r="AN273" s="97">
        <v>0</v>
      </c>
      <c r="AO273" s="36">
        <v>0</v>
      </c>
      <c r="AP273" s="36">
        <v>0</v>
      </c>
      <c r="AQ273" s="36">
        <v>0</v>
      </c>
      <c r="AR273" s="36">
        <v>0</v>
      </c>
      <c r="AS273" s="36">
        <v>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>
        <v>0</v>
      </c>
      <c r="BC273" s="98">
        <v>0</v>
      </c>
      <c r="BD273" s="99">
        <v>0</v>
      </c>
      <c r="BE273" s="100">
        <v>0</v>
      </c>
      <c r="BF273" s="100">
        <v>0</v>
      </c>
      <c r="BG273" s="100">
        <v>0</v>
      </c>
      <c r="BH273" s="100">
        <v>0</v>
      </c>
      <c r="BI273" s="100">
        <v>0</v>
      </c>
      <c r="BJ273" s="100">
        <v>0</v>
      </c>
      <c r="BK273" s="100">
        <v>0</v>
      </c>
      <c r="BL273" s="100">
        <v>0</v>
      </c>
      <c r="BM273" s="100">
        <v>0</v>
      </c>
      <c r="BN273" s="100">
        <v>0</v>
      </c>
      <c r="BO273" s="100">
        <v>0</v>
      </c>
      <c r="BP273" s="100">
        <v>0</v>
      </c>
      <c r="BQ273" s="100">
        <v>0</v>
      </c>
      <c r="BR273" s="100">
        <v>0</v>
      </c>
      <c r="BS273" s="100">
        <v>0</v>
      </c>
      <c r="BT273" s="100">
        <v>0</v>
      </c>
      <c r="BU273" s="100">
        <v>0</v>
      </c>
      <c r="BV273" s="101" t="s">
        <v>73</v>
      </c>
      <c r="BW273" s="101" t="s">
        <v>73</v>
      </c>
      <c r="BX273" s="101" t="s">
        <v>73</v>
      </c>
      <c r="BY273" s="101" t="s">
        <v>73</v>
      </c>
      <c r="BZ273" s="101" t="s">
        <v>73</v>
      </c>
      <c r="CA273" s="101" t="s">
        <v>73</v>
      </c>
      <c r="CB273" s="101" t="s">
        <v>73</v>
      </c>
      <c r="CC273" s="101" t="s">
        <v>73</v>
      </c>
      <c r="CD273" s="101" t="s">
        <v>73</v>
      </c>
      <c r="CE273" s="101" t="s">
        <v>73</v>
      </c>
      <c r="CF273" s="101" t="s">
        <v>73</v>
      </c>
      <c r="CG273" s="101" t="s">
        <v>73</v>
      </c>
      <c r="CH273" s="101" t="s">
        <v>73</v>
      </c>
      <c r="CI273" s="101" t="s">
        <v>73</v>
      </c>
      <c r="CJ273" s="101" t="s">
        <v>73</v>
      </c>
      <c r="CK273" s="101" t="s">
        <v>73</v>
      </c>
      <c r="CL273" s="101" t="s">
        <v>73</v>
      </c>
      <c r="CM273" s="101" t="s">
        <v>73</v>
      </c>
      <c r="CN273" s="101" t="s">
        <v>73</v>
      </c>
      <c r="CO273" s="101" t="s">
        <v>73</v>
      </c>
      <c r="CP273" s="101" t="s">
        <v>73</v>
      </c>
      <c r="CQ273" s="101" t="s">
        <v>73</v>
      </c>
      <c r="CR273" s="101" t="s">
        <v>73</v>
      </c>
      <c r="CS273" s="101" t="s">
        <v>73</v>
      </c>
      <c r="CT273" s="98">
        <v>0</v>
      </c>
      <c r="CU273" s="98">
        <v>0</v>
      </c>
      <c r="CV273" s="98">
        <v>0</v>
      </c>
      <c r="CW273" s="98">
        <v>0</v>
      </c>
      <c r="CY273" s="16" t="s">
        <v>74</v>
      </c>
      <c r="CZ273" s="98" t="b">
        <v>0</v>
      </c>
      <c r="DA273" s="98" t="b">
        <v>0</v>
      </c>
      <c r="DB273" s="98">
        <v>0</v>
      </c>
      <c r="DC273" s="98">
        <v>0</v>
      </c>
      <c r="DD273" s="102" t="s">
        <v>75</v>
      </c>
      <c r="DE273" s="36">
        <v>0</v>
      </c>
      <c r="DF273" s="36">
        <v>0</v>
      </c>
      <c r="DG273" s="102">
        <v>0</v>
      </c>
      <c r="DH273" s="16">
        <v>0</v>
      </c>
      <c r="DI273" s="16">
        <v>0</v>
      </c>
      <c r="DJ273" s="16" t="b">
        <v>0</v>
      </c>
      <c r="DK273" s="16" t="b">
        <v>0</v>
      </c>
    </row>
    <row r="274" spans="1:115" x14ac:dyDescent="0.2">
      <c r="A274" s="93" t="s">
        <v>373</v>
      </c>
      <c r="B274" s="16" t="s">
        <v>77</v>
      </c>
      <c r="C274" s="16" t="s">
        <v>101</v>
      </c>
      <c r="D274" s="16" t="s">
        <v>156</v>
      </c>
      <c r="E274" s="92" t="s">
        <v>98</v>
      </c>
      <c r="F274" s="36">
        <v>0</v>
      </c>
      <c r="G274" s="36">
        <v>0</v>
      </c>
      <c r="H274" s="36">
        <v>11.339680000000001</v>
      </c>
      <c r="I274" s="36">
        <v>0</v>
      </c>
      <c r="J274" s="36">
        <v>0</v>
      </c>
      <c r="K274" s="36">
        <v>0</v>
      </c>
      <c r="L274" s="36">
        <v>0</v>
      </c>
      <c r="M274" s="36">
        <v>0</v>
      </c>
      <c r="N274" s="36">
        <v>0</v>
      </c>
      <c r="O274" s="36">
        <v>0</v>
      </c>
      <c r="P274" s="36">
        <v>0</v>
      </c>
      <c r="Q274" s="36">
        <v>0</v>
      </c>
      <c r="R274" s="94">
        <v>1.03088</v>
      </c>
      <c r="S274" s="94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95">
        <v>0</v>
      </c>
      <c r="AD274" s="95">
        <v>0</v>
      </c>
      <c r="AE274" s="95">
        <v>0</v>
      </c>
      <c r="AF274" s="95">
        <v>0</v>
      </c>
      <c r="AG274" s="96">
        <v>0</v>
      </c>
      <c r="AH274" s="96">
        <v>0</v>
      </c>
      <c r="AI274" s="96">
        <v>0</v>
      </c>
      <c r="AJ274" s="96">
        <v>0</v>
      </c>
      <c r="AK274" s="96">
        <v>0</v>
      </c>
      <c r="AL274" s="96">
        <v>0</v>
      </c>
      <c r="AM274" s="97">
        <v>12.851637333333334</v>
      </c>
      <c r="AN274" s="97">
        <v>0</v>
      </c>
      <c r="AO274" s="36">
        <v>0</v>
      </c>
      <c r="AP274" s="36">
        <v>0</v>
      </c>
      <c r="AQ274" s="36">
        <v>0</v>
      </c>
      <c r="AR274" s="36">
        <v>0</v>
      </c>
      <c r="AS274" s="36">
        <v>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>
        <v>0</v>
      </c>
      <c r="BC274" s="98">
        <v>0</v>
      </c>
      <c r="BD274" s="99">
        <v>0</v>
      </c>
      <c r="BE274" s="100">
        <v>0</v>
      </c>
      <c r="BF274" s="100">
        <v>0</v>
      </c>
      <c r="BG274" s="100">
        <v>0</v>
      </c>
      <c r="BH274" s="100">
        <v>0</v>
      </c>
      <c r="BI274" s="100">
        <v>0</v>
      </c>
      <c r="BJ274" s="100">
        <v>0</v>
      </c>
      <c r="BK274" s="100">
        <v>0</v>
      </c>
      <c r="BL274" s="100">
        <v>0</v>
      </c>
      <c r="BM274" s="100">
        <v>0</v>
      </c>
      <c r="BN274" s="100">
        <v>0</v>
      </c>
      <c r="BO274" s="100">
        <v>0</v>
      </c>
      <c r="BP274" s="100">
        <v>0</v>
      </c>
      <c r="BQ274" s="100">
        <v>0</v>
      </c>
      <c r="BR274" s="100">
        <v>0</v>
      </c>
      <c r="BS274" s="100">
        <v>0</v>
      </c>
      <c r="BT274" s="100">
        <v>0</v>
      </c>
      <c r="BU274" s="100">
        <v>0</v>
      </c>
      <c r="BV274" s="101">
        <v>1</v>
      </c>
      <c r="BW274" s="101">
        <v>1</v>
      </c>
      <c r="BX274" s="101">
        <v>0</v>
      </c>
      <c r="BY274" s="101">
        <v>1</v>
      </c>
      <c r="BZ274" s="101">
        <v>1</v>
      </c>
      <c r="CA274" s="101">
        <v>1</v>
      </c>
      <c r="CB274" s="101">
        <v>1</v>
      </c>
      <c r="CC274" s="101">
        <v>1</v>
      </c>
      <c r="CD274" s="101">
        <v>1</v>
      </c>
      <c r="CE274" s="101">
        <v>1</v>
      </c>
      <c r="CF274" s="101">
        <v>1</v>
      </c>
      <c r="CG274" s="101">
        <v>0</v>
      </c>
      <c r="CH274" s="101" t="s">
        <v>73</v>
      </c>
      <c r="CI274" s="101" t="s">
        <v>73</v>
      </c>
      <c r="CJ274" s="101">
        <v>-1</v>
      </c>
      <c r="CK274" s="101" t="s">
        <v>73</v>
      </c>
      <c r="CL274" s="101" t="s">
        <v>73</v>
      </c>
      <c r="CM274" s="101" t="s">
        <v>73</v>
      </c>
      <c r="CN274" s="101" t="s">
        <v>73</v>
      </c>
      <c r="CO274" s="101" t="s">
        <v>73</v>
      </c>
      <c r="CP274" s="101" t="s">
        <v>73</v>
      </c>
      <c r="CQ274" s="101" t="s">
        <v>73</v>
      </c>
      <c r="CR274" s="101" t="s">
        <v>73</v>
      </c>
      <c r="CS274" s="101">
        <v>0</v>
      </c>
      <c r="CT274" s="98">
        <v>0</v>
      </c>
      <c r="CU274" s="98">
        <v>0</v>
      </c>
      <c r="CV274" s="98">
        <v>0</v>
      </c>
      <c r="CW274" s="98">
        <v>0</v>
      </c>
      <c r="CY274" s="16" t="s">
        <v>74</v>
      </c>
      <c r="CZ274" s="98" t="b">
        <v>0</v>
      </c>
      <c r="DA274" s="98" t="b">
        <v>0</v>
      </c>
      <c r="DB274" s="98">
        <v>0</v>
      </c>
      <c r="DC274" s="98">
        <v>0</v>
      </c>
      <c r="DD274" s="102" t="s">
        <v>75</v>
      </c>
      <c r="DE274" s="36">
        <v>3.1341219835581104</v>
      </c>
      <c r="DF274" s="36">
        <v>0</v>
      </c>
      <c r="DG274" s="102">
        <v>0</v>
      </c>
      <c r="DH274" s="16">
        <v>0</v>
      </c>
      <c r="DI274" s="16">
        <v>0</v>
      </c>
      <c r="DJ274" s="16" t="b">
        <v>0</v>
      </c>
      <c r="DK274" s="16" t="b">
        <v>0</v>
      </c>
    </row>
    <row r="275" spans="1:115" x14ac:dyDescent="0.2">
      <c r="A275" s="93" t="s">
        <v>374</v>
      </c>
      <c r="B275" s="16" t="s">
        <v>65</v>
      </c>
      <c r="C275" s="16" t="s">
        <v>101</v>
      </c>
      <c r="D275" s="16" t="s">
        <v>72</v>
      </c>
      <c r="E275" s="92" t="s">
        <v>68</v>
      </c>
      <c r="F275" s="36">
        <v>0</v>
      </c>
      <c r="G275" s="36">
        <v>0</v>
      </c>
      <c r="H275" s="36">
        <v>0</v>
      </c>
      <c r="I275" s="36">
        <v>0</v>
      </c>
      <c r="J275" s="36">
        <v>0</v>
      </c>
      <c r="K275" s="36">
        <v>0</v>
      </c>
      <c r="L275" s="36">
        <v>0</v>
      </c>
      <c r="M275" s="36">
        <v>0</v>
      </c>
      <c r="N275" s="36">
        <v>0</v>
      </c>
      <c r="O275" s="36">
        <v>0</v>
      </c>
      <c r="P275" s="36">
        <v>0</v>
      </c>
      <c r="Q275" s="36">
        <v>0</v>
      </c>
      <c r="R275" s="94">
        <v>0</v>
      </c>
      <c r="S275" s="94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95">
        <v>0</v>
      </c>
      <c r="AD275" s="95">
        <v>0</v>
      </c>
      <c r="AE275" s="95">
        <v>0</v>
      </c>
      <c r="AF275" s="95">
        <v>0</v>
      </c>
      <c r="AG275" s="96">
        <v>0</v>
      </c>
      <c r="AH275" s="96">
        <v>0</v>
      </c>
      <c r="AI275" s="96">
        <v>0</v>
      </c>
      <c r="AJ275" s="96">
        <v>0</v>
      </c>
      <c r="AK275" s="96">
        <v>0</v>
      </c>
      <c r="AL275" s="96">
        <v>0</v>
      </c>
      <c r="AM275" s="97">
        <v>0</v>
      </c>
      <c r="AN275" s="97">
        <v>0</v>
      </c>
      <c r="AO275" s="36">
        <v>0</v>
      </c>
      <c r="AP275" s="36">
        <v>0</v>
      </c>
      <c r="AQ275" s="36">
        <v>0</v>
      </c>
      <c r="AR275" s="36">
        <v>0</v>
      </c>
      <c r="AS275" s="36">
        <v>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>
        <v>0</v>
      </c>
      <c r="BC275" s="98">
        <v>0</v>
      </c>
      <c r="BD275" s="99">
        <v>0</v>
      </c>
      <c r="BE275" s="100">
        <v>0</v>
      </c>
      <c r="BF275" s="100">
        <v>0</v>
      </c>
      <c r="BG275" s="100">
        <v>0</v>
      </c>
      <c r="BH275" s="100">
        <v>0</v>
      </c>
      <c r="BI275" s="100">
        <v>0</v>
      </c>
      <c r="BJ275" s="100">
        <v>0</v>
      </c>
      <c r="BK275" s="100">
        <v>0</v>
      </c>
      <c r="BL275" s="100">
        <v>0</v>
      </c>
      <c r="BM275" s="100">
        <v>0</v>
      </c>
      <c r="BN275" s="100">
        <v>0</v>
      </c>
      <c r="BO275" s="100">
        <v>0</v>
      </c>
      <c r="BP275" s="100">
        <v>0</v>
      </c>
      <c r="BQ275" s="100">
        <v>0</v>
      </c>
      <c r="BR275" s="100">
        <v>0</v>
      </c>
      <c r="BS275" s="100">
        <v>0</v>
      </c>
      <c r="BT275" s="100">
        <v>0</v>
      </c>
      <c r="BU275" s="100">
        <v>0</v>
      </c>
      <c r="BV275" s="101" t="s">
        <v>73</v>
      </c>
      <c r="BW275" s="101" t="s">
        <v>73</v>
      </c>
      <c r="BX275" s="101" t="s">
        <v>73</v>
      </c>
      <c r="BY275" s="101" t="s">
        <v>73</v>
      </c>
      <c r="BZ275" s="101" t="s">
        <v>73</v>
      </c>
      <c r="CA275" s="101" t="s">
        <v>73</v>
      </c>
      <c r="CB275" s="101" t="s">
        <v>73</v>
      </c>
      <c r="CC275" s="101" t="s">
        <v>73</v>
      </c>
      <c r="CD275" s="101" t="s">
        <v>73</v>
      </c>
      <c r="CE275" s="101" t="s">
        <v>73</v>
      </c>
      <c r="CF275" s="101" t="s">
        <v>73</v>
      </c>
      <c r="CG275" s="101" t="s">
        <v>73</v>
      </c>
      <c r="CH275" s="101" t="s">
        <v>73</v>
      </c>
      <c r="CI275" s="101" t="s">
        <v>73</v>
      </c>
      <c r="CJ275" s="101" t="s">
        <v>73</v>
      </c>
      <c r="CK275" s="101" t="s">
        <v>73</v>
      </c>
      <c r="CL275" s="101" t="s">
        <v>73</v>
      </c>
      <c r="CM275" s="101" t="s">
        <v>73</v>
      </c>
      <c r="CN275" s="101" t="s">
        <v>73</v>
      </c>
      <c r="CO275" s="101" t="s">
        <v>73</v>
      </c>
      <c r="CP275" s="101" t="s">
        <v>73</v>
      </c>
      <c r="CQ275" s="101" t="s">
        <v>73</v>
      </c>
      <c r="CR275" s="101" t="s">
        <v>73</v>
      </c>
      <c r="CS275" s="101" t="s">
        <v>73</v>
      </c>
      <c r="CT275" s="98">
        <v>0</v>
      </c>
      <c r="CU275" s="98">
        <v>0</v>
      </c>
      <c r="CV275" s="98">
        <v>0</v>
      </c>
      <c r="CW275" s="98">
        <v>0</v>
      </c>
      <c r="CY275" s="16" t="s">
        <v>74</v>
      </c>
      <c r="CZ275" s="98" t="b">
        <v>0</v>
      </c>
      <c r="DA275" s="98" t="b">
        <v>0</v>
      </c>
      <c r="DB275" s="98">
        <v>0</v>
      </c>
      <c r="DC275" s="98">
        <v>0</v>
      </c>
      <c r="DD275" s="102" t="s">
        <v>75</v>
      </c>
      <c r="DE275" s="36">
        <v>0</v>
      </c>
      <c r="DF275" s="36">
        <v>0</v>
      </c>
      <c r="DG275" s="102">
        <v>0</v>
      </c>
      <c r="DH275" s="16">
        <v>0</v>
      </c>
      <c r="DI275" s="16">
        <v>0</v>
      </c>
      <c r="DJ275" s="16" t="b">
        <v>0</v>
      </c>
      <c r="DK275" s="16" t="b">
        <v>1</v>
      </c>
    </row>
    <row r="276" spans="1:115" x14ac:dyDescent="0.2">
      <c r="A276" s="93" t="s">
        <v>375</v>
      </c>
      <c r="B276" s="16" t="s">
        <v>65</v>
      </c>
      <c r="C276" s="16" t="s">
        <v>101</v>
      </c>
      <c r="D276" s="16" t="s">
        <v>72</v>
      </c>
      <c r="E276" s="92" t="s">
        <v>68</v>
      </c>
      <c r="F276" s="36">
        <v>0</v>
      </c>
      <c r="G276" s="36">
        <v>0</v>
      </c>
      <c r="H276" s="36">
        <v>0</v>
      </c>
      <c r="I276" s="36">
        <v>0</v>
      </c>
      <c r="J276" s="36">
        <v>0</v>
      </c>
      <c r="K276" s="36">
        <v>0</v>
      </c>
      <c r="L276" s="36">
        <v>0</v>
      </c>
      <c r="M276" s="36">
        <v>0</v>
      </c>
      <c r="N276" s="36">
        <v>0</v>
      </c>
      <c r="O276" s="36">
        <v>0</v>
      </c>
      <c r="P276" s="36">
        <v>0</v>
      </c>
      <c r="Q276" s="36">
        <v>0</v>
      </c>
      <c r="R276" s="94">
        <v>0</v>
      </c>
      <c r="S276" s="94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95">
        <v>0</v>
      </c>
      <c r="AD276" s="95">
        <v>0</v>
      </c>
      <c r="AE276" s="95">
        <v>0</v>
      </c>
      <c r="AF276" s="95">
        <v>0</v>
      </c>
      <c r="AG276" s="96">
        <v>0</v>
      </c>
      <c r="AH276" s="96">
        <v>0</v>
      </c>
      <c r="AI276" s="96">
        <v>0</v>
      </c>
      <c r="AJ276" s="96">
        <v>0</v>
      </c>
      <c r="AK276" s="96">
        <v>0</v>
      </c>
      <c r="AL276" s="96">
        <v>0</v>
      </c>
      <c r="AM276" s="97">
        <v>0</v>
      </c>
      <c r="AN276" s="97">
        <v>0</v>
      </c>
      <c r="AO276" s="36">
        <v>0</v>
      </c>
      <c r="AP276" s="36">
        <v>0</v>
      </c>
      <c r="AQ276" s="36">
        <v>0</v>
      </c>
      <c r="AR276" s="36">
        <v>0</v>
      </c>
      <c r="AS276" s="36">
        <v>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>
        <v>0</v>
      </c>
      <c r="BC276" s="98">
        <v>0</v>
      </c>
      <c r="BD276" s="99">
        <v>0</v>
      </c>
      <c r="BE276" s="100">
        <v>0</v>
      </c>
      <c r="BF276" s="100">
        <v>0</v>
      </c>
      <c r="BG276" s="100">
        <v>0</v>
      </c>
      <c r="BH276" s="100">
        <v>0</v>
      </c>
      <c r="BI276" s="100">
        <v>0</v>
      </c>
      <c r="BJ276" s="100">
        <v>0</v>
      </c>
      <c r="BK276" s="100">
        <v>0</v>
      </c>
      <c r="BL276" s="100">
        <v>0</v>
      </c>
      <c r="BM276" s="100">
        <v>0</v>
      </c>
      <c r="BN276" s="100">
        <v>0</v>
      </c>
      <c r="BO276" s="100">
        <v>0</v>
      </c>
      <c r="BP276" s="100">
        <v>0</v>
      </c>
      <c r="BQ276" s="100">
        <v>0</v>
      </c>
      <c r="BR276" s="100">
        <v>0</v>
      </c>
      <c r="BS276" s="100">
        <v>0</v>
      </c>
      <c r="BT276" s="100">
        <v>0</v>
      </c>
      <c r="BU276" s="100">
        <v>0</v>
      </c>
      <c r="BV276" s="101" t="s">
        <v>73</v>
      </c>
      <c r="BW276" s="101" t="s">
        <v>73</v>
      </c>
      <c r="BX276" s="101" t="s">
        <v>73</v>
      </c>
      <c r="BY276" s="101" t="s">
        <v>73</v>
      </c>
      <c r="BZ276" s="101" t="s">
        <v>73</v>
      </c>
      <c r="CA276" s="101" t="s">
        <v>73</v>
      </c>
      <c r="CB276" s="101" t="s">
        <v>73</v>
      </c>
      <c r="CC276" s="101" t="s">
        <v>73</v>
      </c>
      <c r="CD276" s="101" t="s">
        <v>73</v>
      </c>
      <c r="CE276" s="101" t="s">
        <v>73</v>
      </c>
      <c r="CF276" s="101" t="s">
        <v>73</v>
      </c>
      <c r="CG276" s="101" t="s">
        <v>73</v>
      </c>
      <c r="CH276" s="101" t="s">
        <v>73</v>
      </c>
      <c r="CI276" s="101" t="s">
        <v>73</v>
      </c>
      <c r="CJ276" s="101" t="s">
        <v>73</v>
      </c>
      <c r="CK276" s="101" t="s">
        <v>73</v>
      </c>
      <c r="CL276" s="101" t="s">
        <v>73</v>
      </c>
      <c r="CM276" s="101" t="s">
        <v>73</v>
      </c>
      <c r="CN276" s="101" t="s">
        <v>73</v>
      </c>
      <c r="CO276" s="101" t="s">
        <v>73</v>
      </c>
      <c r="CP276" s="101" t="s">
        <v>73</v>
      </c>
      <c r="CQ276" s="101" t="s">
        <v>73</v>
      </c>
      <c r="CR276" s="101" t="s">
        <v>73</v>
      </c>
      <c r="CS276" s="101" t="s">
        <v>73</v>
      </c>
      <c r="CT276" s="98">
        <v>0</v>
      </c>
      <c r="CU276" s="98">
        <v>0</v>
      </c>
      <c r="CV276" s="98">
        <v>0</v>
      </c>
      <c r="CW276" s="98">
        <v>0</v>
      </c>
      <c r="CY276" s="16" t="s">
        <v>74</v>
      </c>
      <c r="CZ276" s="98" t="b">
        <v>0</v>
      </c>
      <c r="DA276" s="98" t="b">
        <v>0</v>
      </c>
      <c r="DB276" s="98">
        <v>0</v>
      </c>
      <c r="DC276" s="98">
        <v>0</v>
      </c>
      <c r="DD276" s="102" t="s">
        <v>75</v>
      </c>
      <c r="DE276" s="36">
        <v>0</v>
      </c>
      <c r="DF276" s="36">
        <v>0</v>
      </c>
      <c r="DG276" s="102">
        <v>0</v>
      </c>
      <c r="DH276" s="16">
        <v>0</v>
      </c>
      <c r="DI276" s="16">
        <v>0</v>
      </c>
      <c r="DJ276" s="16" t="b">
        <v>0</v>
      </c>
      <c r="DK276" s="16" t="b">
        <v>1</v>
      </c>
    </row>
    <row r="277" spans="1:115" x14ac:dyDescent="0.2">
      <c r="A277" s="93" t="s">
        <v>376</v>
      </c>
      <c r="B277" s="16" t="s">
        <v>77</v>
      </c>
      <c r="C277" s="16" t="s">
        <v>101</v>
      </c>
      <c r="D277" s="16" t="s">
        <v>72</v>
      </c>
      <c r="E277" s="92" t="s">
        <v>98</v>
      </c>
      <c r="F277" s="36">
        <v>0</v>
      </c>
      <c r="G277" s="36">
        <v>0</v>
      </c>
      <c r="H277" s="36">
        <v>0</v>
      </c>
      <c r="I277" s="36">
        <v>0</v>
      </c>
      <c r="J277" s="36">
        <v>0</v>
      </c>
      <c r="K277" s="36">
        <v>0</v>
      </c>
      <c r="L277" s="36">
        <v>0</v>
      </c>
      <c r="M277" s="36">
        <v>0</v>
      </c>
      <c r="N277" s="36">
        <v>0</v>
      </c>
      <c r="O277" s="36">
        <v>0</v>
      </c>
      <c r="P277" s="36">
        <v>0</v>
      </c>
      <c r="Q277" s="36">
        <v>0</v>
      </c>
      <c r="R277" s="94">
        <v>0</v>
      </c>
      <c r="S277" s="94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95">
        <v>0</v>
      </c>
      <c r="AD277" s="95">
        <v>0</v>
      </c>
      <c r="AE277" s="95">
        <v>0</v>
      </c>
      <c r="AF277" s="95">
        <v>0</v>
      </c>
      <c r="AG277" s="96">
        <v>0</v>
      </c>
      <c r="AH277" s="96">
        <v>0</v>
      </c>
      <c r="AI277" s="96">
        <v>0</v>
      </c>
      <c r="AJ277" s="96">
        <v>0</v>
      </c>
      <c r="AK277" s="96">
        <v>0</v>
      </c>
      <c r="AL277" s="96">
        <v>0</v>
      </c>
      <c r="AM277" s="97">
        <v>0</v>
      </c>
      <c r="AN277" s="97">
        <v>0</v>
      </c>
      <c r="AO277" s="36">
        <v>0</v>
      </c>
      <c r="AP277" s="36">
        <v>0</v>
      </c>
      <c r="AQ277" s="36">
        <v>0</v>
      </c>
      <c r="AR277" s="36">
        <v>0</v>
      </c>
      <c r="AS277" s="36">
        <v>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>
        <v>0</v>
      </c>
      <c r="BC277" s="98">
        <v>0</v>
      </c>
      <c r="BD277" s="99">
        <v>0</v>
      </c>
      <c r="BE277" s="100">
        <v>0</v>
      </c>
      <c r="BF277" s="100">
        <v>0</v>
      </c>
      <c r="BG277" s="100">
        <v>0</v>
      </c>
      <c r="BH277" s="100">
        <v>0</v>
      </c>
      <c r="BI277" s="100">
        <v>0</v>
      </c>
      <c r="BJ277" s="100">
        <v>0</v>
      </c>
      <c r="BK277" s="100">
        <v>0</v>
      </c>
      <c r="BL277" s="100">
        <v>0</v>
      </c>
      <c r="BM277" s="100">
        <v>0</v>
      </c>
      <c r="BN277" s="100">
        <v>0</v>
      </c>
      <c r="BO277" s="100">
        <v>0</v>
      </c>
      <c r="BP277" s="100">
        <v>0</v>
      </c>
      <c r="BQ277" s="100">
        <v>0</v>
      </c>
      <c r="BR277" s="100">
        <v>0</v>
      </c>
      <c r="BS277" s="100">
        <v>0</v>
      </c>
      <c r="BT277" s="100">
        <v>0</v>
      </c>
      <c r="BU277" s="100">
        <v>0</v>
      </c>
      <c r="BV277" s="101">
        <v>1</v>
      </c>
      <c r="BW277" s="101">
        <v>1</v>
      </c>
      <c r="BX277" s="101">
        <v>1</v>
      </c>
      <c r="BY277" s="101">
        <v>1</v>
      </c>
      <c r="BZ277" s="101">
        <v>1</v>
      </c>
      <c r="CA277" s="101">
        <v>1</v>
      </c>
      <c r="CB277" s="101">
        <v>1</v>
      </c>
      <c r="CC277" s="101">
        <v>1</v>
      </c>
      <c r="CD277" s="101">
        <v>1</v>
      </c>
      <c r="CE277" s="101">
        <v>1</v>
      </c>
      <c r="CF277" s="101">
        <v>1</v>
      </c>
      <c r="CG277" s="101">
        <v>0</v>
      </c>
      <c r="CH277" s="101" t="s">
        <v>73</v>
      </c>
      <c r="CI277" s="101" t="s">
        <v>73</v>
      </c>
      <c r="CJ277" s="101" t="s">
        <v>73</v>
      </c>
      <c r="CK277" s="101" t="s">
        <v>73</v>
      </c>
      <c r="CL277" s="101" t="s">
        <v>73</v>
      </c>
      <c r="CM277" s="101" t="s">
        <v>73</v>
      </c>
      <c r="CN277" s="101" t="s">
        <v>73</v>
      </c>
      <c r="CO277" s="101" t="s">
        <v>73</v>
      </c>
      <c r="CP277" s="101" t="s">
        <v>73</v>
      </c>
      <c r="CQ277" s="101" t="s">
        <v>73</v>
      </c>
      <c r="CR277" s="101" t="s">
        <v>73</v>
      </c>
      <c r="CS277" s="101" t="s">
        <v>73</v>
      </c>
      <c r="CT277" s="98">
        <v>0</v>
      </c>
      <c r="CU277" s="98">
        <v>0</v>
      </c>
      <c r="CV277" s="98">
        <v>0</v>
      </c>
      <c r="CW277" s="98">
        <v>0</v>
      </c>
      <c r="CY277" s="16" t="s">
        <v>74</v>
      </c>
      <c r="CZ277" s="98" t="b">
        <v>0</v>
      </c>
      <c r="DA277" s="98" t="b">
        <v>0</v>
      </c>
      <c r="DB277" s="98">
        <v>0</v>
      </c>
      <c r="DC277" s="98">
        <v>0</v>
      </c>
      <c r="DD277" s="102" t="s">
        <v>75</v>
      </c>
      <c r="DE277" s="36">
        <v>0</v>
      </c>
      <c r="DF277" s="36">
        <v>0</v>
      </c>
      <c r="DG277" s="102">
        <v>0</v>
      </c>
      <c r="DH277" s="16">
        <v>0</v>
      </c>
      <c r="DI277" s="16">
        <v>0</v>
      </c>
      <c r="DJ277" s="16" t="b">
        <v>0</v>
      </c>
      <c r="DK277" s="16" t="b">
        <v>1</v>
      </c>
    </row>
    <row r="278" spans="1:115" x14ac:dyDescent="0.2">
      <c r="A278" s="93" t="s">
        <v>377</v>
      </c>
      <c r="B278" s="16" t="s">
        <v>65</v>
      </c>
      <c r="C278" s="16" t="s">
        <v>101</v>
      </c>
      <c r="D278" s="16" t="s">
        <v>72</v>
      </c>
      <c r="E278" s="92" t="s">
        <v>116</v>
      </c>
      <c r="F278" s="36">
        <v>2.5216133333333333</v>
      </c>
      <c r="G278" s="36">
        <v>2.8930333333333333</v>
      </c>
      <c r="H278" s="36">
        <v>4.2650133333333331</v>
      </c>
      <c r="I278" s="36">
        <v>7.6381133333333331</v>
      </c>
      <c r="J278" s="36">
        <v>4.4418799999999994</v>
      </c>
      <c r="K278" s="36">
        <v>6.9104333333333336</v>
      </c>
      <c r="L278" s="36">
        <v>8.2141933333333323</v>
      </c>
      <c r="M278" s="36">
        <v>8.588140000000001</v>
      </c>
      <c r="N278" s="36">
        <v>18.563420000000001</v>
      </c>
      <c r="O278" s="36">
        <v>8.3481066666666663</v>
      </c>
      <c r="P278" s="36">
        <v>10.894986666666668</v>
      </c>
      <c r="Q278" s="36">
        <v>0.28298666666666666</v>
      </c>
      <c r="R278" s="94">
        <v>7.5708121212121213</v>
      </c>
      <c r="S278" s="94">
        <v>12.60217111111111</v>
      </c>
      <c r="T278" s="7">
        <v>0</v>
      </c>
      <c r="U278" s="7">
        <v>0</v>
      </c>
      <c r="V278" s="7">
        <v>2.7793333333333333E-2</v>
      </c>
      <c r="W278" s="7">
        <v>0</v>
      </c>
      <c r="X278" s="7">
        <v>7.5799999999999999E-3</v>
      </c>
      <c r="Y278" s="7">
        <v>0</v>
      </c>
      <c r="Z278" s="7">
        <v>7.5799999999999999E-3</v>
      </c>
      <c r="AA278" s="7">
        <v>5.98062</v>
      </c>
      <c r="AB278" s="7">
        <v>0</v>
      </c>
      <c r="AC278" s="95">
        <v>6.0235733333333341</v>
      </c>
      <c r="AD278" s="95">
        <v>1.4048266666666667</v>
      </c>
      <c r="AE278" s="95">
        <v>4.6035866666666667</v>
      </c>
      <c r="AF278" s="95">
        <v>1.516E-2</v>
      </c>
      <c r="AG278" s="96">
        <v>6.0235733333333323</v>
      </c>
      <c r="AH278" s="96">
        <v>4.9310286112526032E-2</v>
      </c>
      <c r="AI278" s="96">
        <v>9.3768770226537193E-2</v>
      </c>
      <c r="AJ278" s="96">
        <v>0</v>
      </c>
      <c r="AK278" s="96">
        <v>9.3768770226537193E-2</v>
      </c>
      <c r="AL278" s="96">
        <v>0</v>
      </c>
      <c r="AM278" s="97">
        <v>0</v>
      </c>
      <c r="AN278" s="97">
        <v>0</v>
      </c>
      <c r="AO278" s="36">
        <v>0.28298666666666666</v>
      </c>
      <c r="AP278" s="36">
        <v>11.10063604164948</v>
      </c>
      <c r="AQ278" s="36">
        <v>11.406165391064206</v>
      </c>
      <c r="AR278" s="36">
        <v>12.938662902650364</v>
      </c>
      <c r="AS278" s="36">
        <v>12.716253814582227</v>
      </c>
      <c r="AT278" s="36">
        <v>12.880104063877591</v>
      </c>
      <c r="AU278" s="36">
        <v>16.483140709990938</v>
      </c>
      <c r="AV278" s="36">
        <v>8.0707520884447526</v>
      </c>
      <c r="AW278" s="36">
        <v>18.231675045371951</v>
      </c>
      <c r="AX278" s="36">
        <v>18.534041763061367</v>
      </c>
      <c r="AY278" s="36">
        <v>17.775423615984725</v>
      </c>
      <c r="AZ278" s="36">
        <v>16.750560555804093</v>
      </c>
      <c r="BA278" s="36">
        <v>15.218949215479226</v>
      </c>
      <c r="BB278" s="36">
        <v>15.050826048825334</v>
      </c>
      <c r="BC278" s="98">
        <v>22.479008099380351</v>
      </c>
      <c r="BD278" s="99">
        <v>181.13361792345293</v>
      </c>
      <c r="BE278" s="100">
        <v>0</v>
      </c>
      <c r="BF278" s="100">
        <v>28.652400000000004</v>
      </c>
      <c r="BG278" s="100">
        <v>10.106666666666667</v>
      </c>
      <c r="BH278" s="100">
        <v>10.106666666666667</v>
      </c>
      <c r="BI278" s="100">
        <v>0</v>
      </c>
      <c r="BJ278" s="100">
        <v>0</v>
      </c>
      <c r="BK278" s="100">
        <v>5.1291333333333338</v>
      </c>
      <c r="BL278" s="100">
        <v>3.2088666666666668</v>
      </c>
      <c r="BM278" s="100">
        <v>5.8113333333333343E-2</v>
      </c>
      <c r="BN278" s="100">
        <v>2.274E-2</v>
      </c>
      <c r="BO278" s="100">
        <v>0</v>
      </c>
      <c r="BP278" s="100">
        <v>0</v>
      </c>
      <c r="BQ278" s="100">
        <v>0</v>
      </c>
      <c r="BR278" s="100">
        <v>0</v>
      </c>
      <c r="BS278" s="100">
        <v>0</v>
      </c>
      <c r="BT278" s="100">
        <v>0</v>
      </c>
      <c r="BU278" s="100">
        <v>0</v>
      </c>
      <c r="BV278" s="101">
        <v>0</v>
      </c>
      <c r="BW278" s="101">
        <v>0</v>
      </c>
      <c r="BX278" s="101">
        <v>1</v>
      </c>
      <c r="BY278" s="101">
        <v>1</v>
      </c>
      <c r="BZ278" s="101">
        <v>1</v>
      </c>
      <c r="CA278" s="101">
        <v>1</v>
      </c>
      <c r="CB278" s="101">
        <v>0</v>
      </c>
      <c r="CC278" s="101">
        <v>0</v>
      </c>
      <c r="CD278" s="101">
        <v>0</v>
      </c>
      <c r="CE278" s="101">
        <v>0</v>
      </c>
      <c r="CF278" s="101">
        <v>0.86166114857010001</v>
      </c>
      <c r="CG278" s="101">
        <v>0</v>
      </c>
      <c r="CH278" s="101">
        <v>0</v>
      </c>
      <c r="CI278" s="101">
        <v>0</v>
      </c>
      <c r="CJ278" s="101" t="s">
        <v>73</v>
      </c>
      <c r="CK278" s="101" t="s">
        <v>73</v>
      </c>
      <c r="CL278" s="101" t="s">
        <v>73</v>
      </c>
      <c r="CM278" s="101" t="s">
        <v>73</v>
      </c>
      <c r="CN278" s="101" t="s">
        <v>73</v>
      </c>
      <c r="CO278" s="101" t="s">
        <v>73</v>
      </c>
      <c r="CP278" s="101" t="s">
        <v>73</v>
      </c>
      <c r="CQ278" s="101">
        <v>1.2681749327956999</v>
      </c>
      <c r="CR278" s="101">
        <v>0.13833885142990002</v>
      </c>
      <c r="CS278" s="101">
        <v>0</v>
      </c>
      <c r="CT278" s="98">
        <v>-5.0770627083161477</v>
      </c>
      <c r="CU278" s="98">
        <v>12.169171900619649</v>
      </c>
      <c r="CV278" s="98">
        <v>-7.9090589442998445</v>
      </c>
      <c r="CW278" s="98">
        <v>-7.6866498562317096</v>
      </c>
      <c r="CX278" s="16" t="s">
        <v>113</v>
      </c>
      <c r="CY278" s="16" t="s">
        <v>114</v>
      </c>
      <c r="CZ278" s="98" t="b">
        <v>0</v>
      </c>
      <c r="DA278" s="98" t="b">
        <v>0</v>
      </c>
      <c r="DB278" s="98">
        <v>0.87927999999999928</v>
      </c>
      <c r="DC278" s="98">
        <v>-5.0922227083161475</v>
      </c>
      <c r="DD278" s="102">
        <v>2.1642323020749732</v>
      </c>
      <c r="DE278" s="36">
        <v>4.5749516150179712</v>
      </c>
      <c r="DF278" s="36">
        <v>3.0547952139022376</v>
      </c>
      <c r="DG278" s="102">
        <v>0.47412890247577455</v>
      </c>
      <c r="DH278" s="16">
        <v>0</v>
      </c>
      <c r="DI278" s="16">
        <v>0</v>
      </c>
      <c r="DJ278" s="16" t="b">
        <v>0</v>
      </c>
      <c r="DK278" s="16" t="b">
        <v>1</v>
      </c>
    </row>
    <row r="279" spans="1:115" x14ac:dyDescent="0.2">
      <c r="A279" s="93" t="s">
        <v>378</v>
      </c>
      <c r="B279" s="16" t="s">
        <v>77</v>
      </c>
      <c r="C279" s="16" t="s">
        <v>101</v>
      </c>
      <c r="D279" s="16" t="s">
        <v>72</v>
      </c>
      <c r="E279" s="92" t="s">
        <v>98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  <c r="K279" s="36">
        <v>0</v>
      </c>
      <c r="L279" s="36">
        <v>0</v>
      </c>
      <c r="M279" s="36">
        <v>0</v>
      </c>
      <c r="N279" s="36">
        <v>0</v>
      </c>
      <c r="O279" s="36">
        <v>0</v>
      </c>
      <c r="P279" s="36">
        <v>0</v>
      </c>
      <c r="Q279" s="36">
        <v>0</v>
      </c>
      <c r="R279" s="94">
        <v>0</v>
      </c>
      <c r="S279" s="94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95">
        <v>0</v>
      </c>
      <c r="AD279" s="95">
        <v>0</v>
      </c>
      <c r="AE279" s="95">
        <v>0</v>
      </c>
      <c r="AF279" s="95">
        <v>0</v>
      </c>
      <c r="AG279" s="96">
        <v>0</v>
      </c>
      <c r="AH279" s="96">
        <v>0</v>
      </c>
      <c r="AI279" s="96">
        <v>0</v>
      </c>
      <c r="AJ279" s="96">
        <v>0</v>
      </c>
      <c r="AK279" s="96">
        <v>0</v>
      </c>
      <c r="AL279" s="96">
        <v>0</v>
      </c>
      <c r="AM279" s="97">
        <v>0</v>
      </c>
      <c r="AN279" s="97">
        <v>0</v>
      </c>
      <c r="AO279" s="36">
        <v>0</v>
      </c>
      <c r="AP279" s="36">
        <v>0</v>
      </c>
      <c r="AQ279" s="36">
        <v>0</v>
      </c>
      <c r="AR279" s="36">
        <v>0</v>
      </c>
      <c r="AS279" s="36">
        <v>0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0</v>
      </c>
      <c r="BA279" s="36">
        <v>0</v>
      </c>
      <c r="BB279" s="36">
        <v>0</v>
      </c>
      <c r="BC279" s="98">
        <v>0</v>
      </c>
      <c r="BD279" s="99">
        <v>0</v>
      </c>
      <c r="BE279" s="100">
        <v>0</v>
      </c>
      <c r="BF279" s="100">
        <v>0</v>
      </c>
      <c r="BG279" s="100">
        <v>0</v>
      </c>
      <c r="BH279" s="100">
        <v>0</v>
      </c>
      <c r="BI279" s="100">
        <v>0</v>
      </c>
      <c r="BJ279" s="100">
        <v>0</v>
      </c>
      <c r="BK279" s="100">
        <v>0</v>
      </c>
      <c r="BL279" s="100">
        <v>0</v>
      </c>
      <c r="BM279" s="100">
        <v>0</v>
      </c>
      <c r="BN279" s="100">
        <v>0</v>
      </c>
      <c r="BO279" s="100">
        <v>0</v>
      </c>
      <c r="BP279" s="100">
        <v>0</v>
      </c>
      <c r="BQ279" s="100">
        <v>0</v>
      </c>
      <c r="BR279" s="100">
        <v>0</v>
      </c>
      <c r="BS279" s="100">
        <v>0</v>
      </c>
      <c r="BT279" s="100">
        <v>0</v>
      </c>
      <c r="BU279" s="100">
        <v>0</v>
      </c>
      <c r="BV279" s="101" t="s">
        <v>73</v>
      </c>
      <c r="BW279" s="101" t="s">
        <v>73</v>
      </c>
      <c r="BX279" s="101" t="s">
        <v>73</v>
      </c>
      <c r="BY279" s="101" t="s">
        <v>73</v>
      </c>
      <c r="BZ279" s="101" t="s">
        <v>73</v>
      </c>
      <c r="CA279" s="101" t="s">
        <v>73</v>
      </c>
      <c r="CB279" s="101" t="s">
        <v>73</v>
      </c>
      <c r="CC279" s="101" t="s">
        <v>73</v>
      </c>
      <c r="CD279" s="101" t="s">
        <v>73</v>
      </c>
      <c r="CE279" s="101" t="s">
        <v>73</v>
      </c>
      <c r="CF279" s="101" t="s">
        <v>73</v>
      </c>
      <c r="CG279" s="101" t="s">
        <v>73</v>
      </c>
      <c r="CH279" s="101" t="s">
        <v>73</v>
      </c>
      <c r="CI279" s="101" t="s">
        <v>73</v>
      </c>
      <c r="CJ279" s="101" t="s">
        <v>73</v>
      </c>
      <c r="CK279" s="101" t="s">
        <v>73</v>
      </c>
      <c r="CL279" s="101" t="s">
        <v>73</v>
      </c>
      <c r="CM279" s="101" t="s">
        <v>73</v>
      </c>
      <c r="CN279" s="101" t="s">
        <v>73</v>
      </c>
      <c r="CO279" s="101" t="s">
        <v>73</v>
      </c>
      <c r="CP279" s="101" t="s">
        <v>73</v>
      </c>
      <c r="CQ279" s="101" t="s">
        <v>73</v>
      </c>
      <c r="CR279" s="101" t="s">
        <v>73</v>
      </c>
      <c r="CS279" s="101" t="s">
        <v>73</v>
      </c>
      <c r="CT279" s="98">
        <v>0</v>
      </c>
      <c r="CU279" s="98">
        <v>0</v>
      </c>
      <c r="CV279" s="98">
        <v>0</v>
      </c>
      <c r="CW279" s="98">
        <v>0</v>
      </c>
      <c r="CY279" s="16" t="s">
        <v>74</v>
      </c>
      <c r="CZ279" s="98" t="b">
        <v>0</v>
      </c>
      <c r="DA279" s="98" t="b">
        <v>0</v>
      </c>
      <c r="DB279" s="98">
        <v>0</v>
      </c>
      <c r="DC279" s="98">
        <v>0</v>
      </c>
      <c r="DD279" s="102" t="s">
        <v>75</v>
      </c>
      <c r="DE279" s="36">
        <v>0</v>
      </c>
      <c r="DF279" s="36">
        <v>0</v>
      </c>
      <c r="DG279" s="102">
        <v>0</v>
      </c>
      <c r="DH279" s="16">
        <v>0</v>
      </c>
      <c r="DI279" s="16">
        <v>0</v>
      </c>
      <c r="DJ279" s="16" t="b">
        <v>0</v>
      </c>
      <c r="DK279" s="16" t="b">
        <v>0</v>
      </c>
    </row>
    <row r="280" spans="1:115" x14ac:dyDescent="0.2">
      <c r="A280" s="93" t="s">
        <v>379</v>
      </c>
      <c r="B280" s="16" t="s">
        <v>77</v>
      </c>
      <c r="C280" s="16" t="s">
        <v>101</v>
      </c>
      <c r="D280" s="16" t="s">
        <v>72</v>
      </c>
      <c r="E280" s="92" t="s">
        <v>98</v>
      </c>
      <c r="F280" s="36">
        <v>0</v>
      </c>
      <c r="G280" s="36">
        <v>0</v>
      </c>
      <c r="H280" s="36">
        <v>0</v>
      </c>
      <c r="I280" s="36">
        <v>0</v>
      </c>
      <c r="J280" s="36">
        <v>0</v>
      </c>
      <c r="K280" s="36">
        <v>0</v>
      </c>
      <c r="L280" s="36">
        <v>0</v>
      </c>
      <c r="M280" s="36">
        <v>0</v>
      </c>
      <c r="N280" s="36">
        <v>0</v>
      </c>
      <c r="O280" s="36">
        <v>0</v>
      </c>
      <c r="P280" s="36">
        <v>0</v>
      </c>
      <c r="Q280" s="36">
        <v>0</v>
      </c>
      <c r="R280" s="94">
        <v>0</v>
      </c>
      <c r="S280" s="94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95">
        <v>0</v>
      </c>
      <c r="AD280" s="95">
        <v>0</v>
      </c>
      <c r="AE280" s="95">
        <v>0</v>
      </c>
      <c r="AF280" s="95">
        <v>0</v>
      </c>
      <c r="AG280" s="96">
        <v>0</v>
      </c>
      <c r="AH280" s="96">
        <v>0</v>
      </c>
      <c r="AI280" s="96">
        <v>0</v>
      </c>
      <c r="AJ280" s="96">
        <v>0</v>
      </c>
      <c r="AK280" s="96">
        <v>0</v>
      </c>
      <c r="AL280" s="96">
        <v>0</v>
      </c>
      <c r="AM280" s="97">
        <v>0</v>
      </c>
      <c r="AN280" s="97">
        <v>0</v>
      </c>
      <c r="AO280" s="36">
        <v>0</v>
      </c>
      <c r="AP280" s="36">
        <v>0</v>
      </c>
      <c r="AQ280" s="36">
        <v>0</v>
      </c>
      <c r="AR280" s="36">
        <v>0</v>
      </c>
      <c r="AS280" s="36">
        <v>0</v>
      </c>
      <c r="AT280" s="36">
        <v>0</v>
      </c>
      <c r="AU280" s="36">
        <v>0</v>
      </c>
      <c r="AV280" s="36">
        <v>0</v>
      </c>
      <c r="AW280" s="36">
        <v>0</v>
      </c>
      <c r="AX280" s="36">
        <v>0</v>
      </c>
      <c r="AY280" s="36">
        <v>0</v>
      </c>
      <c r="AZ280" s="36">
        <v>0</v>
      </c>
      <c r="BA280" s="36">
        <v>0</v>
      </c>
      <c r="BB280" s="36">
        <v>0</v>
      </c>
      <c r="BC280" s="98">
        <v>0</v>
      </c>
      <c r="BD280" s="99">
        <v>0</v>
      </c>
      <c r="BE280" s="100">
        <v>0</v>
      </c>
      <c r="BF280" s="100">
        <v>0</v>
      </c>
      <c r="BG280" s="100">
        <v>0</v>
      </c>
      <c r="BH280" s="100">
        <v>0</v>
      </c>
      <c r="BI280" s="100">
        <v>0</v>
      </c>
      <c r="BJ280" s="100">
        <v>0</v>
      </c>
      <c r="BK280" s="100">
        <v>0</v>
      </c>
      <c r="BL280" s="100">
        <v>0</v>
      </c>
      <c r="BM280" s="100">
        <v>0</v>
      </c>
      <c r="BN280" s="100">
        <v>0</v>
      </c>
      <c r="BO280" s="100">
        <v>0</v>
      </c>
      <c r="BP280" s="100">
        <v>0</v>
      </c>
      <c r="BQ280" s="100">
        <v>0</v>
      </c>
      <c r="BR280" s="100">
        <v>0</v>
      </c>
      <c r="BS280" s="100">
        <v>0</v>
      </c>
      <c r="BT280" s="100">
        <v>0</v>
      </c>
      <c r="BU280" s="100">
        <v>0</v>
      </c>
      <c r="BV280" s="101">
        <v>1</v>
      </c>
      <c r="BW280" s="101">
        <v>1</v>
      </c>
      <c r="BX280" s="101">
        <v>1</v>
      </c>
      <c r="BY280" s="101">
        <v>1</v>
      </c>
      <c r="BZ280" s="101">
        <v>0</v>
      </c>
      <c r="CA280" s="101">
        <v>0</v>
      </c>
      <c r="CB280" s="101">
        <v>1</v>
      </c>
      <c r="CC280" s="101">
        <v>1</v>
      </c>
      <c r="CD280" s="101">
        <v>1</v>
      </c>
      <c r="CE280" s="101">
        <v>1</v>
      </c>
      <c r="CF280" s="101">
        <v>1</v>
      </c>
      <c r="CG280" s="101">
        <v>0</v>
      </c>
      <c r="CH280" s="101" t="s">
        <v>73</v>
      </c>
      <c r="CI280" s="101" t="s">
        <v>73</v>
      </c>
      <c r="CJ280" s="101" t="s">
        <v>73</v>
      </c>
      <c r="CK280" s="101" t="s">
        <v>73</v>
      </c>
      <c r="CL280" s="101" t="s">
        <v>73</v>
      </c>
      <c r="CM280" s="101" t="s">
        <v>73</v>
      </c>
      <c r="CN280" s="101" t="s">
        <v>73</v>
      </c>
      <c r="CO280" s="101" t="s">
        <v>73</v>
      </c>
      <c r="CP280" s="101" t="s">
        <v>73</v>
      </c>
      <c r="CQ280" s="101" t="s">
        <v>73</v>
      </c>
      <c r="CR280" s="101" t="s">
        <v>73</v>
      </c>
      <c r="CS280" s="101">
        <v>0</v>
      </c>
      <c r="CT280" s="98">
        <v>0</v>
      </c>
      <c r="CU280" s="98">
        <v>0</v>
      </c>
      <c r="CV280" s="98">
        <v>0</v>
      </c>
      <c r="CW280" s="98">
        <v>0</v>
      </c>
      <c r="CY280" s="16" t="s">
        <v>74</v>
      </c>
      <c r="CZ280" s="98" t="b">
        <v>0</v>
      </c>
      <c r="DA280" s="98" t="b">
        <v>0</v>
      </c>
      <c r="DB280" s="98">
        <v>0</v>
      </c>
      <c r="DC280" s="98">
        <v>0</v>
      </c>
      <c r="DD280" s="102" t="s">
        <v>75</v>
      </c>
      <c r="DE280" s="36">
        <v>0</v>
      </c>
      <c r="DF280" s="36">
        <v>0</v>
      </c>
      <c r="DG280" s="102">
        <v>0</v>
      </c>
      <c r="DH280" s="16">
        <v>0</v>
      </c>
      <c r="DI280" s="16">
        <v>0</v>
      </c>
      <c r="DJ280" s="16" t="b">
        <v>0</v>
      </c>
      <c r="DK280" s="16" t="b">
        <v>0</v>
      </c>
    </row>
    <row r="281" spans="1:115" x14ac:dyDescent="0.2">
      <c r="A281" s="93" t="s">
        <v>380</v>
      </c>
      <c r="B281" s="16" t="s">
        <v>77</v>
      </c>
      <c r="C281" s="16" t="s">
        <v>78</v>
      </c>
      <c r="D281" s="16" t="s">
        <v>67</v>
      </c>
      <c r="E281" s="92" t="s">
        <v>98</v>
      </c>
      <c r="F281" s="36">
        <v>0</v>
      </c>
      <c r="G281" s="36">
        <v>0</v>
      </c>
      <c r="H281" s="36">
        <v>3.032E-2</v>
      </c>
      <c r="I281" s="36">
        <v>0.14654666666666666</v>
      </c>
      <c r="J281" s="36">
        <v>3.5373333333333333E-2</v>
      </c>
      <c r="K281" s="36">
        <v>0</v>
      </c>
      <c r="L281" s="36">
        <v>0</v>
      </c>
      <c r="M281" s="36">
        <v>0</v>
      </c>
      <c r="N281" s="36">
        <v>0.27793333333333337</v>
      </c>
      <c r="O281" s="36">
        <v>0.11117333333333333</v>
      </c>
      <c r="P281" s="36">
        <v>0.34362666666666669</v>
      </c>
      <c r="Q281" s="36">
        <v>3.5373333333333333E-2</v>
      </c>
      <c r="R281" s="94">
        <v>8.5906666666666673E-2</v>
      </c>
      <c r="S281" s="94">
        <v>0.24424444444444446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7.0746666666666666E-2</v>
      </c>
      <c r="AB281" s="7">
        <v>0</v>
      </c>
      <c r="AC281" s="95">
        <v>7.0746666666666666E-2</v>
      </c>
      <c r="AD281" s="95">
        <v>6.569333333333334E-2</v>
      </c>
      <c r="AE281" s="95">
        <v>0</v>
      </c>
      <c r="AF281" s="95">
        <v>5.0533333333333333E-3</v>
      </c>
      <c r="AG281" s="96">
        <v>7.0746666666666666E-2</v>
      </c>
      <c r="AH281" s="96">
        <v>0.68872043010752682</v>
      </c>
      <c r="AI281" s="96">
        <v>0.3864313725490196</v>
      </c>
      <c r="AJ281" s="96">
        <v>2.496941176470588</v>
      </c>
      <c r="AK281" s="96">
        <v>2.8833725490196076</v>
      </c>
      <c r="AL281" s="96">
        <v>0.23189890206005465</v>
      </c>
      <c r="AM281" s="97">
        <v>0.71297623539338795</v>
      </c>
      <c r="AN281" s="97">
        <v>0</v>
      </c>
      <c r="AO281" s="36">
        <v>3.5373333333333333E-2</v>
      </c>
      <c r="AP281" s="36">
        <v>1.516E-2</v>
      </c>
      <c r="AQ281" s="36">
        <v>5.0533333333333333E-2</v>
      </c>
      <c r="AR281" s="36">
        <v>5.0533333333333333E-2</v>
      </c>
      <c r="AS281" s="36">
        <v>8.5906666666666673E-2</v>
      </c>
      <c r="AT281" s="36">
        <v>8.5906666666666673E-2</v>
      </c>
      <c r="AU281" s="36">
        <v>8.5906666666666673E-2</v>
      </c>
      <c r="AV281" s="36">
        <v>8.5906666666666673E-2</v>
      </c>
      <c r="AW281" s="36">
        <v>5.0533333333333333E-2</v>
      </c>
      <c r="AX281" s="36">
        <v>5.5586666666666666E-2</v>
      </c>
      <c r="AY281" s="36">
        <v>6.0639999999999999E-2</v>
      </c>
      <c r="AZ281" s="36">
        <v>0</v>
      </c>
      <c r="BA281" s="36">
        <v>0</v>
      </c>
      <c r="BB281" s="36">
        <v>0</v>
      </c>
      <c r="BC281" s="98">
        <v>6.569333333333334E-2</v>
      </c>
      <c r="BD281" s="99">
        <v>0.55586666666666673</v>
      </c>
      <c r="BE281" s="100">
        <v>0.42447999999999997</v>
      </c>
      <c r="BF281" s="100">
        <v>0</v>
      </c>
      <c r="BG281" s="100">
        <v>0</v>
      </c>
      <c r="BH281" s="100">
        <v>0</v>
      </c>
      <c r="BI281" s="100">
        <v>0</v>
      </c>
      <c r="BJ281" s="100">
        <v>0</v>
      </c>
      <c r="BK281" s="100">
        <v>6.0639999999999999E-2</v>
      </c>
      <c r="BL281" s="100">
        <v>2.5266666666666666E-2</v>
      </c>
      <c r="BM281" s="100">
        <v>0</v>
      </c>
      <c r="BN281" s="100">
        <v>0</v>
      </c>
      <c r="BO281" s="100">
        <v>0</v>
      </c>
      <c r="BP281" s="100">
        <v>0.42447999999999997</v>
      </c>
      <c r="BQ281" s="100">
        <v>0.42447999999999997</v>
      </c>
      <c r="BR281" s="100">
        <v>0</v>
      </c>
      <c r="BS281" s="100">
        <v>0</v>
      </c>
      <c r="BT281" s="100">
        <v>0</v>
      </c>
      <c r="BU281" s="100">
        <v>0</v>
      </c>
      <c r="BV281" s="101">
        <v>1</v>
      </c>
      <c r="BW281" s="101">
        <v>0</v>
      </c>
      <c r="BX281" s="101">
        <v>0</v>
      </c>
      <c r="BY281" s="101">
        <v>0</v>
      </c>
      <c r="BZ281" s="101">
        <v>0</v>
      </c>
      <c r="CA281" s="101">
        <v>1</v>
      </c>
      <c r="CB281" s="101">
        <v>0</v>
      </c>
      <c r="CC281" s="101">
        <v>1</v>
      </c>
      <c r="CD281" s="101">
        <v>0.90909090909090906</v>
      </c>
      <c r="CE281" s="101">
        <v>0.90909090909090906</v>
      </c>
      <c r="CF281" s="101">
        <v>0.29411764705882404</v>
      </c>
      <c r="CG281" s="101">
        <v>0</v>
      </c>
      <c r="CH281" s="101" t="s">
        <v>73</v>
      </c>
      <c r="CI281" s="101" t="s">
        <v>73</v>
      </c>
      <c r="CJ281" s="101">
        <v>-1</v>
      </c>
      <c r="CK281" s="101">
        <v>-1</v>
      </c>
      <c r="CL281" s="101">
        <v>-1</v>
      </c>
      <c r="CM281" s="101" t="s">
        <v>73</v>
      </c>
      <c r="CN281" s="101" t="s">
        <v>73</v>
      </c>
      <c r="CO281" s="101" t="s">
        <v>73</v>
      </c>
      <c r="CP281" s="101">
        <v>-9.0909090909090898E-2</v>
      </c>
      <c r="CQ281" s="101">
        <v>-9.0909090909090898E-2</v>
      </c>
      <c r="CR281" s="101">
        <v>-0.70588235294117596</v>
      </c>
      <c r="CS281" s="101">
        <v>0</v>
      </c>
      <c r="CT281" s="98">
        <v>0.85906666666666653</v>
      </c>
      <c r="CU281" s="98">
        <v>0.80853333333333322</v>
      </c>
      <c r="CV281" s="98">
        <v>0.80853333333333322</v>
      </c>
      <c r="CW281" s="98">
        <v>0.77315999999999985</v>
      </c>
      <c r="CX281" s="16" t="s">
        <v>69</v>
      </c>
      <c r="CY281" s="16" t="s">
        <v>70</v>
      </c>
      <c r="CZ281" s="98" t="b">
        <v>0</v>
      </c>
      <c r="DA281" s="98" t="b">
        <v>1</v>
      </c>
      <c r="DB281" s="98">
        <v>0.8540133333333334</v>
      </c>
      <c r="DC281" s="98">
        <v>0.89949333333333337</v>
      </c>
      <c r="DD281" s="102">
        <v>0.25</v>
      </c>
      <c r="DE281" s="36">
        <v>0.11272885671292189</v>
      </c>
      <c r="DF281" s="36">
        <v>3.2786233284187352E-2</v>
      </c>
      <c r="DG281" s="102">
        <v>0.782258064516129</v>
      </c>
      <c r="DH281" s="16">
        <v>0</v>
      </c>
      <c r="DI281" s="16">
        <v>0</v>
      </c>
      <c r="DJ281" s="16" t="b">
        <v>0</v>
      </c>
      <c r="DK281" s="16" t="b">
        <v>1</v>
      </c>
    </row>
    <row r="282" spans="1:115" x14ac:dyDescent="0.2">
      <c r="A282" s="93" t="s">
        <v>381</v>
      </c>
      <c r="B282" s="16" t="s">
        <v>77</v>
      </c>
      <c r="C282" s="16" t="s">
        <v>78</v>
      </c>
      <c r="D282" s="16" t="s">
        <v>156</v>
      </c>
      <c r="E282" s="92" t="s">
        <v>98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0.38910666666666666</v>
      </c>
      <c r="O282" s="36">
        <v>0.24256</v>
      </c>
      <c r="P282" s="36">
        <v>0.19708000000000001</v>
      </c>
      <c r="Q282" s="36">
        <v>0</v>
      </c>
      <c r="R282" s="94">
        <v>7.5340606060606066E-2</v>
      </c>
      <c r="S282" s="94">
        <v>0.27624888888888893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1.0106666666666667E-2</v>
      </c>
      <c r="AB282" s="7">
        <v>0.12128</v>
      </c>
      <c r="AC282" s="95">
        <v>0.13138666666666668</v>
      </c>
      <c r="AD282" s="95">
        <v>1.0106666666666667E-2</v>
      </c>
      <c r="AE282" s="95">
        <v>0.12128</v>
      </c>
      <c r="AF282" s="95">
        <v>0</v>
      </c>
      <c r="AG282" s="96">
        <v>0.13138666666666668</v>
      </c>
      <c r="AH282" s="96">
        <v>0.15457254901960782</v>
      </c>
      <c r="AI282" s="96">
        <v>6.7788617886178848E-2</v>
      </c>
      <c r="AJ282" s="96">
        <v>0</v>
      </c>
      <c r="AK282" s="96">
        <v>6.7788617886178848E-2</v>
      </c>
      <c r="AL282" s="96">
        <v>0</v>
      </c>
      <c r="AM282" s="97">
        <v>0.84222222222222232</v>
      </c>
      <c r="AN282" s="97">
        <v>0</v>
      </c>
      <c r="AO282" s="36">
        <v>0</v>
      </c>
      <c r="AP282" s="36">
        <v>0.1895</v>
      </c>
      <c r="AQ282" s="36">
        <v>0.1895</v>
      </c>
      <c r="AR282" s="36">
        <v>5.0533333333333333E-2</v>
      </c>
      <c r="AS282" s="36">
        <v>0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>
        <v>0</v>
      </c>
      <c r="BB282" s="36">
        <v>0</v>
      </c>
      <c r="BC282" s="98">
        <v>0.379</v>
      </c>
      <c r="BD282" s="99">
        <v>0.29814666666666667</v>
      </c>
      <c r="BE282" s="100">
        <v>0</v>
      </c>
      <c r="BF282" s="100">
        <v>0</v>
      </c>
      <c r="BG282" s="100">
        <v>0</v>
      </c>
      <c r="BH282" s="100">
        <v>0</v>
      </c>
      <c r="BI282" s="100">
        <v>0</v>
      </c>
      <c r="BJ282" s="100">
        <v>0</v>
      </c>
      <c r="BK282" s="100">
        <v>0.21729333333333334</v>
      </c>
      <c r="BL282" s="100">
        <v>1.0106666666666667E-2</v>
      </c>
      <c r="BM282" s="100">
        <v>0</v>
      </c>
      <c r="BN282" s="100">
        <v>0</v>
      </c>
      <c r="BO282" s="100">
        <v>0</v>
      </c>
      <c r="BP282" s="100">
        <v>0</v>
      </c>
      <c r="BQ282" s="100">
        <v>0</v>
      </c>
      <c r="BR282" s="100">
        <v>0</v>
      </c>
      <c r="BS282" s="100">
        <v>0</v>
      </c>
      <c r="BT282" s="100">
        <v>0</v>
      </c>
      <c r="BU282" s="100">
        <v>0</v>
      </c>
      <c r="BV282" s="101">
        <v>1</v>
      </c>
      <c r="BW282" s="101">
        <v>0</v>
      </c>
      <c r="BX282" s="101">
        <v>1</v>
      </c>
      <c r="BY282" s="101">
        <v>1</v>
      </c>
      <c r="BZ282" s="101">
        <v>1</v>
      </c>
      <c r="CA282" s="101">
        <v>1</v>
      </c>
      <c r="CB282" s="101">
        <v>0</v>
      </c>
      <c r="CC282" s="101">
        <v>1</v>
      </c>
      <c r="CD282" s="101">
        <v>0.90909090909090906</v>
      </c>
      <c r="CE282" s="101">
        <v>0.58333333333333304</v>
      </c>
      <c r="CF282" s="101">
        <v>0.71794871794871795</v>
      </c>
      <c r="CG282" s="101">
        <v>0</v>
      </c>
      <c r="CH282" s="101" t="s">
        <v>73</v>
      </c>
      <c r="CI282" s="101" t="s">
        <v>73</v>
      </c>
      <c r="CJ282" s="101" t="s">
        <v>73</v>
      </c>
      <c r="CK282" s="101" t="s">
        <v>73</v>
      </c>
      <c r="CL282" s="101" t="s">
        <v>73</v>
      </c>
      <c r="CM282" s="101" t="s">
        <v>73</v>
      </c>
      <c r="CN282" s="101" t="s">
        <v>73</v>
      </c>
      <c r="CO282" s="101" t="s">
        <v>73</v>
      </c>
      <c r="CP282" s="101">
        <v>-9.0909090909090898E-2</v>
      </c>
      <c r="CQ282" s="101">
        <v>-0.41666666666666702</v>
      </c>
      <c r="CR282" s="101">
        <v>-0.28205128205128199</v>
      </c>
      <c r="CS282" s="101">
        <v>0</v>
      </c>
      <c r="CT282" s="98">
        <v>-8.5906666666666659E-2</v>
      </c>
      <c r="CU282" s="98">
        <v>-0.27540666666666663</v>
      </c>
      <c r="CV282" s="98">
        <v>-0.13644000000000001</v>
      </c>
      <c r="CW282" s="98">
        <v>-8.5906666666666659E-2</v>
      </c>
      <c r="CX282" s="16" t="s">
        <v>84</v>
      </c>
      <c r="CY282" s="16" t="s">
        <v>85</v>
      </c>
      <c r="CZ282" s="98" t="b">
        <v>0</v>
      </c>
      <c r="DA282" s="98" t="b">
        <v>0</v>
      </c>
      <c r="DB282" s="98">
        <v>-8.5906666666666659E-2</v>
      </c>
      <c r="DC282" s="98">
        <v>-5.8113333333333329E-2</v>
      </c>
      <c r="DD282" s="102">
        <v>0.87209302325581395</v>
      </c>
      <c r="DE282" s="36">
        <v>0.12643996980951908</v>
      </c>
      <c r="DF282" s="36">
        <v>6.803952239320224E-2</v>
      </c>
      <c r="DG282" s="102">
        <v>1.2802139037433156</v>
      </c>
      <c r="DH282" s="16">
        <v>0</v>
      </c>
      <c r="DI282" s="16">
        <v>0</v>
      </c>
      <c r="DJ282" s="16" t="b">
        <v>0</v>
      </c>
      <c r="DK282" s="16" t="b">
        <v>1</v>
      </c>
    </row>
    <row r="283" spans="1:115" x14ac:dyDescent="0.2">
      <c r="A283" s="93" t="s">
        <v>382</v>
      </c>
      <c r="B283" s="16" t="s">
        <v>77</v>
      </c>
      <c r="C283" s="16" t="s">
        <v>66</v>
      </c>
      <c r="D283" s="16" t="s">
        <v>72</v>
      </c>
      <c r="E283" s="92" t="s">
        <v>98</v>
      </c>
      <c r="F283" s="36">
        <v>0</v>
      </c>
      <c r="G283" s="36">
        <v>0</v>
      </c>
      <c r="H283" s="36">
        <v>0</v>
      </c>
      <c r="I283" s="36">
        <v>0</v>
      </c>
      <c r="J283" s="36">
        <v>0</v>
      </c>
      <c r="K283" s="36">
        <v>0</v>
      </c>
      <c r="L283" s="36">
        <v>0</v>
      </c>
      <c r="M283" s="36">
        <v>0</v>
      </c>
      <c r="N283" s="36">
        <v>0</v>
      </c>
      <c r="O283" s="36">
        <v>0</v>
      </c>
      <c r="P283" s="36">
        <v>0</v>
      </c>
      <c r="Q283" s="36">
        <v>0</v>
      </c>
      <c r="R283" s="94">
        <v>0</v>
      </c>
      <c r="S283" s="94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95">
        <v>0</v>
      </c>
      <c r="AD283" s="95">
        <v>0</v>
      </c>
      <c r="AE283" s="95">
        <v>0</v>
      </c>
      <c r="AF283" s="95">
        <v>0</v>
      </c>
      <c r="AG283" s="96">
        <v>0</v>
      </c>
      <c r="AH283" s="96">
        <v>0</v>
      </c>
      <c r="AI283" s="96">
        <v>0</v>
      </c>
      <c r="AJ283" s="96">
        <v>0</v>
      </c>
      <c r="AK283" s="96">
        <v>0</v>
      </c>
      <c r="AL283" s="96">
        <v>0</v>
      </c>
      <c r="AM283" s="97">
        <v>0</v>
      </c>
      <c r="AN283" s="97">
        <v>0</v>
      </c>
      <c r="AO283" s="36">
        <v>0</v>
      </c>
      <c r="AP283" s="36">
        <v>0</v>
      </c>
      <c r="AQ283" s="36">
        <v>0</v>
      </c>
      <c r="AR283" s="36">
        <v>0</v>
      </c>
      <c r="AS283" s="36">
        <v>0</v>
      </c>
      <c r="AT283" s="36">
        <v>0</v>
      </c>
      <c r="AU283" s="36">
        <v>0</v>
      </c>
      <c r="AV283" s="36">
        <v>0</v>
      </c>
      <c r="AW283" s="36">
        <v>0</v>
      </c>
      <c r="AX283" s="36">
        <v>0</v>
      </c>
      <c r="AY283" s="36">
        <v>0</v>
      </c>
      <c r="AZ283" s="36">
        <v>0</v>
      </c>
      <c r="BA283" s="36">
        <v>0</v>
      </c>
      <c r="BB283" s="36">
        <v>0</v>
      </c>
      <c r="BC283" s="98">
        <v>0</v>
      </c>
      <c r="BD283" s="99">
        <v>0</v>
      </c>
      <c r="BE283" s="100">
        <v>0</v>
      </c>
      <c r="BF283" s="100">
        <v>0</v>
      </c>
      <c r="BG283" s="100">
        <v>0</v>
      </c>
      <c r="BH283" s="100">
        <v>0</v>
      </c>
      <c r="BI283" s="100">
        <v>0</v>
      </c>
      <c r="BJ283" s="100">
        <v>0</v>
      </c>
      <c r="BK283" s="100">
        <v>0</v>
      </c>
      <c r="BL283" s="100">
        <v>0</v>
      </c>
      <c r="BM283" s="100">
        <v>0</v>
      </c>
      <c r="BN283" s="100">
        <v>0</v>
      </c>
      <c r="BO283" s="100">
        <v>0</v>
      </c>
      <c r="BP283" s="100">
        <v>0</v>
      </c>
      <c r="BQ283" s="100">
        <v>0</v>
      </c>
      <c r="BR283" s="100">
        <v>0</v>
      </c>
      <c r="BS283" s="100">
        <v>0</v>
      </c>
      <c r="BT283" s="100">
        <v>0</v>
      </c>
      <c r="BU283" s="100">
        <v>0</v>
      </c>
      <c r="BV283" s="101">
        <v>0</v>
      </c>
      <c r="BW283" s="101">
        <v>1</v>
      </c>
      <c r="BX283" s="101">
        <v>1</v>
      </c>
      <c r="BY283" s="101">
        <v>0</v>
      </c>
      <c r="BZ283" s="101">
        <v>1</v>
      </c>
      <c r="CA283" s="101">
        <v>1</v>
      </c>
      <c r="CB283" s="101">
        <v>0</v>
      </c>
      <c r="CC283" s="101">
        <v>1</v>
      </c>
      <c r="CD283" s="101">
        <v>0</v>
      </c>
      <c r="CE283" s="101">
        <v>0</v>
      </c>
      <c r="CF283" s="101">
        <v>0</v>
      </c>
      <c r="CG283" s="101">
        <v>0</v>
      </c>
      <c r="CH283" s="101">
        <v>-1</v>
      </c>
      <c r="CI283" s="101" t="s">
        <v>73</v>
      </c>
      <c r="CJ283" s="101" t="s">
        <v>73</v>
      </c>
      <c r="CK283" s="101">
        <v>-1</v>
      </c>
      <c r="CL283" s="101" t="s">
        <v>73</v>
      </c>
      <c r="CM283" s="101" t="s">
        <v>73</v>
      </c>
      <c r="CN283" s="101" t="s">
        <v>73</v>
      </c>
      <c r="CO283" s="101" t="s">
        <v>73</v>
      </c>
      <c r="CP283" s="101" t="s">
        <v>73</v>
      </c>
      <c r="CQ283" s="101" t="s">
        <v>73</v>
      </c>
      <c r="CR283" s="101" t="s">
        <v>73</v>
      </c>
      <c r="CS283" s="101">
        <v>0</v>
      </c>
      <c r="CT283" s="98">
        <v>0</v>
      </c>
      <c r="CU283" s="98">
        <v>0</v>
      </c>
      <c r="CV283" s="98">
        <v>0</v>
      </c>
      <c r="CW283" s="98">
        <v>0</v>
      </c>
      <c r="CY283" s="16" t="s">
        <v>74</v>
      </c>
      <c r="CZ283" s="98" t="b">
        <v>0</v>
      </c>
      <c r="DA283" s="98" t="b">
        <v>0</v>
      </c>
      <c r="DB283" s="98">
        <v>0</v>
      </c>
      <c r="DC283" s="98">
        <v>0</v>
      </c>
      <c r="DD283" s="102" t="s">
        <v>75</v>
      </c>
      <c r="DE283" s="36">
        <v>0</v>
      </c>
      <c r="DF283" s="36">
        <v>0</v>
      </c>
      <c r="DG283" s="102">
        <v>0</v>
      </c>
      <c r="DH283" s="16">
        <v>0</v>
      </c>
      <c r="DI283" s="16">
        <v>0</v>
      </c>
      <c r="DJ283" s="16" t="b">
        <v>0</v>
      </c>
      <c r="DK283" s="16" t="b">
        <v>0</v>
      </c>
    </row>
    <row r="284" spans="1:115" x14ac:dyDescent="0.2">
      <c r="A284" s="93" t="s">
        <v>383</v>
      </c>
      <c r="B284" s="16" t="s">
        <v>77</v>
      </c>
      <c r="C284" s="16" t="s">
        <v>66</v>
      </c>
      <c r="D284" s="16" t="s">
        <v>72</v>
      </c>
      <c r="E284" s="92" t="s">
        <v>98</v>
      </c>
      <c r="F284" s="36">
        <v>102.61803999999999</v>
      </c>
      <c r="G284" s="36">
        <v>136.95543999999998</v>
      </c>
      <c r="H284" s="36">
        <v>107.59052</v>
      </c>
      <c r="I284" s="36">
        <v>140.17946666666666</v>
      </c>
      <c r="J284" s="36">
        <v>151.63031999999998</v>
      </c>
      <c r="K284" s="36">
        <v>111.07732</v>
      </c>
      <c r="L284" s="36">
        <v>0</v>
      </c>
      <c r="M284" s="36">
        <v>0</v>
      </c>
      <c r="N284" s="36">
        <v>0</v>
      </c>
      <c r="O284" s="36">
        <v>0</v>
      </c>
      <c r="P284" s="36">
        <v>0</v>
      </c>
      <c r="Q284" s="36">
        <v>0</v>
      </c>
      <c r="R284" s="94">
        <v>68.186464242424236</v>
      </c>
      <c r="S284" s="94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95">
        <v>0</v>
      </c>
      <c r="AD284" s="95">
        <v>0</v>
      </c>
      <c r="AE284" s="95">
        <v>0</v>
      </c>
      <c r="AF284" s="95">
        <v>0</v>
      </c>
      <c r="AG284" s="96">
        <v>0</v>
      </c>
      <c r="AH284" s="96">
        <v>0</v>
      </c>
      <c r="AI284" s="96">
        <v>0</v>
      </c>
      <c r="AJ284" s="96">
        <v>0</v>
      </c>
      <c r="AK284" s="96">
        <v>0</v>
      </c>
      <c r="AL284" s="96">
        <v>0</v>
      </c>
      <c r="AM284" s="97">
        <v>0</v>
      </c>
      <c r="AN284" s="97">
        <v>0</v>
      </c>
      <c r="AO284" s="36">
        <v>0</v>
      </c>
      <c r="AP284" s="36">
        <v>0</v>
      </c>
      <c r="AQ284" s="36">
        <v>0</v>
      </c>
      <c r="AR284" s="36">
        <v>0</v>
      </c>
      <c r="AS284" s="36">
        <v>0</v>
      </c>
      <c r="AT284" s="36">
        <v>0</v>
      </c>
      <c r="AU284" s="36">
        <v>0</v>
      </c>
      <c r="AV284" s="36">
        <v>0</v>
      </c>
      <c r="AW284" s="36">
        <v>0</v>
      </c>
      <c r="AX284" s="36">
        <v>0</v>
      </c>
      <c r="AY284" s="36">
        <v>0</v>
      </c>
      <c r="AZ284" s="36">
        <v>0</v>
      </c>
      <c r="BA284" s="36">
        <v>0</v>
      </c>
      <c r="BB284" s="36">
        <v>0</v>
      </c>
      <c r="BC284" s="98">
        <v>0</v>
      </c>
      <c r="BD284" s="99">
        <v>0</v>
      </c>
      <c r="BE284" s="100">
        <v>0</v>
      </c>
      <c r="BF284" s="100">
        <v>0</v>
      </c>
      <c r="BG284" s="100">
        <v>0</v>
      </c>
      <c r="BH284" s="100">
        <v>0</v>
      </c>
      <c r="BI284" s="100">
        <v>0</v>
      </c>
      <c r="BJ284" s="100">
        <v>0</v>
      </c>
      <c r="BK284" s="100">
        <v>0</v>
      </c>
      <c r="BL284" s="100">
        <v>0</v>
      </c>
      <c r="BM284" s="100">
        <v>0</v>
      </c>
      <c r="BN284" s="100">
        <v>0</v>
      </c>
      <c r="BO284" s="100">
        <v>0</v>
      </c>
      <c r="BP284" s="100">
        <v>0</v>
      </c>
      <c r="BQ284" s="100">
        <v>0</v>
      </c>
      <c r="BR284" s="100">
        <v>0</v>
      </c>
      <c r="BS284" s="100">
        <v>0</v>
      </c>
      <c r="BT284" s="100">
        <v>0</v>
      </c>
      <c r="BU284" s="100">
        <v>0</v>
      </c>
      <c r="BV284" s="101">
        <v>0.80267887920421499</v>
      </c>
      <c r="BW284" s="101">
        <v>0.60143162866209099</v>
      </c>
      <c r="BX284" s="101">
        <v>0.76558170118829594</v>
      </c>
      <c r="BY284" s="101">
        <v>0.58759913482336001</v>
      </c>
      <c r="BZ284" s="101">
        <v>0</v>
      </c>
      <c r="CA284" s="101">
        <v>0.66505899650047695</v>
      </c>
      <c r="CB284" s="101">
        <v>0</v>
      </c>
      <c r="CC284" s="101">
        <v>0</v>
      </c>
      <c r="CD284" s="101">
        <v>0</v>
      </c>
      <c r="CE284" s="101">
        <v>1</v>
      </c>
      <c r="CF284" s="101">
        <v>1</v>
      </c>
      <c r="CG284" s="101">
        <v>0</v>
      </c>
      <c r="CH284" s="101">
        <v>-0.19732112079578498</v>
      </c>
      <c r="CI284" s="101">
        <v>-0.39856837133790896</v>
      </c>
      <c r="CJ284" s="101">
        <v>-0.23441829881170398</v>
      </c>
      <c r="CK284" s="101">
        <v>-0.41240086517663999</v>
      </c>
      <c r="CL284" s="101">
        <v>-1</v>
      </c>
      <c r="CM284" s="101">
        <v>-0.33494100349952299</v>
      </c>
      <c r="CN284" s="101" t="s">
        <v>73</v>
      </c>
      <c r="CO284" s="101" t="s">
        <v>73</v>
      </c>
      <c r="CP284" s="101" t="s">
        <v>73</v>
      </c>
      <c r="CQ284" s="101" t="s">
        <v>73</v>
      </c>
      <c r="CR284" s="101" t="s">
        <v>73</v>
      </c>
      <c r="CS284" s="101">
        <v>0</v>
      </c>
      <c r="CT284" s="98">
        <v>0</v>
      </c>
      <c r="CU284" s="98">
        <v>0</v>
      </c>
      <c r="CV284" s="98">
        <v>0</v>
      </c>
      <c r="CW284" s="98">
        <v>0</v>
      </c>
      <c r="CY284" s="16" t="s">
        <v>74</v>
      </c>
      <c r="CZ284" s="98" t="b">
        <v>0</v>
      </c>
      <c r="DA284" s="98" t="b">
        <v>0</v>
      </c>
      <c r="DB284" s="98">
        <v>0</v>
      </c>
      <c r="DC284" s="98">
        <v>0</v>
      </c>
      <c r="DD284" s="102" t="s">
        <v>75</v>
      </c>
      <c r="DE284" s="36">
        <v>63.87604790957154</v>
      </c>
      <c r="DF284" s="36">
        <v>0</v>
      </c>
      <c r="DG284" s="102">
        <v>0</v>
      </c>
      <c r="DH284" s="16">
        <v>0</v>
      </c>
      <c r="DI284" s="16">
        <v>0</v>
      </c>
      <c r="DJ284" s="16" t="b">
        <v>0</v>
      </c>
      <c r="DK284" s="16" t="b">
        <v>0</v>
      </c>
    </row>
    <row r="285" spans="1:115" x14ac:dyDescent="0.2">
      <c r="A285" s="93" t="s">
        <v>384</v>
      </c>
      <c r="B285" s="16" t="s">
        <v>65</v>
      </c>
      <c r="C285" s="16" t="s">
        <v>66</v>
      </c>
      <c r="D285" s="16" t="s">
        <v>72</v>
      </c>
      <c r="E285" s="92" t="s">
        <v>68</v>
      </c>
      <c r="F285" s="36">
        <v>0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36">
        <v>0</v>
      </c>
      <c r="M285" s="36">
        <v>0</v>
      </c>
      <c r="N285" s="36">
        <v>0</v>
      </c>
      <c r="O285" s="36">
        <v>0</v>
      </c>
      <c r="P285" s="36">
        <v>0</v>
      </c>
      <c r="Q285" s="36">
        <v>0</v>
      </c>
      <c r="R285" s="94">
        <v>0</v>
      </c>
      <c r="S285" s="94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95">
        <v>0</v>
      </c>
      <c r="AD285" s="95">
        <v>0</v>
      </c>
      <c r="AE285" s="95">
        <v>0</v>
      </c>
      <c r="AF285" s="95">
        <v>0</v>
      </c>
      <c r="AG285" s="96">
        <v>0</v>
      </c>
      <c r="AH285" s="96">
        <v>0</v>
      </c>
      <c r="AI285" s="96">
        <v>0</v>
      </c>
      <c r="AJ285" s="96">
        <v>0</v>
      </c>
      <c r="AK285" s="96">
        <v>0</v>
      </c>
      <c r="AL285" s="96">
        <v>0</v>
      </c>
      <c r="AM285" s="97">
        <v>0</v>
      </c>
      <c r="AN285" s="97">
        <v>0</v>
      </c>
      <c r="AO285" s="36">
        <v>0</v>
      </c>
      <c r="AP285" s="36">
        <v>0</v>
      </c>
      <c r="AQ285" s="36">
        <v>0</v>
      </c>
      <c r="AR285" s="36">
        <v>0</v>
      </c>
      <c r="AS285" s="36">
        <v>0</v>
      </c>
      <c r="AT285" s="36">
        <v>0</v>
      </c>
      <c r="AU285" s="36">
        <v>0</v>
      </c>
      <c r="AV285" s="36">
        <v>0</v>
      </c>
      <c r="AW285" s="36">
        <v>0</v>
      </c>
      <c r="AX285" s="36">
        <v>0</v>
      </c>
      <c r="AY285" s="36">
        <v>0</v>
      </c>
      <c r="AZ285" s="36">
        <v>0</v>
      </c>
      <c r="BA285" s="36">
        <v>0</v>
      </c>
      <c r="BB285" s="36">
        <v>0</v>
      </c>
      <c r="BC285" s="98">
        <v>0</v>
      </c>
      <c r="BD285" s="99">
        <v>0</v>
      </c>
      <c r="BE285" s="100">
        <v>0</v>
      </c>
      <c r="BF285" s="100">
        <v>0</v>
      </c>
      <c r="BG285" s="100">
        <v>0</v>
      </c>
      <c r="BH285" s="100">
        <v>0</v>
      </c>
      <c r="BI285" s="100">
        <v>0</v>
      </c>
      <c r="BJ285" s="100">
        <v>0</v>
      </c>
      <c r="BK285" s="100">
        <v>0</v>
      </c>
      <c r="BL285" s="100">
        <v>0</v>
      </c>
      <c r="BM285" s="100">
        <v>0</v>
      </c>
      <c r="BN285" s="100">
        <v>0</v>
      </c>
      <c r="BO285" s="100">
        <v>0</v>
      </c>
      <c r="BP285" s="100">
        <v>0</v>
      </c>
      <c r="BQ285" s="100">
        <v>0</v>
      </c>
      <c r="BR285" s="100">
        <v>0</v>
      </c>
      <c r="BS285" s="100">
        <v>0</v>
      </c>
      <c r="BT285" s="100">
        <v>0</v>
      </c>
      <c r="BU285" s="100">
        <v>0</v>
      </c>
      <c r="BV285" s="101">
        <v>1</v>
      </c>
      <c r="BW285" s="101">
        <v>1</v>
      </c>
      <c r="BX285" s="101">
        <v>1</v>
      </c>
      <c r="BY285" s="101">
        <v>1</v>
      </c>
      <c r="BZ285" s="101">
        <v>1</v>
      </c>
      <c r="CA285" s="101">
        <v>1</v>
      </c>
      <c r="CB285" s="101">
        <v>1</v>
      </c>
      <c r="CC285" s="101">
        <v>1</v>
      </c>
      <c r="CD285" s="101">
        <v>1</v>
      </c>
      <c r="CE285" s="101">
        <v>1</v>
      </c>
      <c r="CF285" s="101">
        <v>1</v>
      </c>
      <c r="CG285" s="101">
        <v>0</v>
      </c>
      <c r="CH285" s="101" t="s">
        <v>73</v>
      </c>
      <c r="CI285" s="101" t="s">
        <v>73</v>
      </c>
      <c r="CJ285" s="101" t="s">
        <v>73</v>
      </c>
      <c r="CK285" s="101" t="s">
        <v>73</v>
      </c>
      <c r="CL285" s="101" t="s">
        <v>73</v>
      </c>
      <c r="CM285" s="101" t="s">
        <v>73</v>
      </c>
      <c r="CN285" s="101" t="s">
        <v>73</v>
      </c>
      <c r="CO285" s="101" t="s">
        <v>73</v>
      </c>
      <c r="CP285" s="101" t="s">
        <v>73</v>
      </c>
      <c r="CQ285" s="101" t="s">
        <v>73</v>
      </c>
      <c r="CR285" s="101" t="s">
        <v>73</v>
      </c>
      <c r="CS285" s="101">
        <v>0</v>
      </c>
      <c r="CT285" s="98">
        <v>0</v>
      </c>
      <c r="CU285" s="98">
        <v>0</v>
      </c>
      <c r="CV285" s="98">
        <v>0</v>
      </c>
      <c r="CW285" s="98">
        <v>0</v>
      </c>
      <c r="CY285" s="16" t="s">
        <v>74</v>
      </c>
      <c r="CZ285" s="98" t="b">
        <v>0</v>
      </c>
      <c r="DA285" s="98" t="b">
        <v>0</v>
      </c>
      <c r="DB285" s="98">
        <v>0</v>
      </c>
      <c r="DC285" s="98">
        <v>0</v>
      </c>
      <c r="DD285" s="102" t="s">
        <v>75</v>
      </c>
      <c r="DE285" s="36">
        <v>0</v>
      </c>
      <c r="DF285" s="36">
        <v>0</v>
      </c>
      <c r="DG285" s="102">
        <v>0</v>
      </c>
      <c r="DH285" s="16">
        <v>0</v>
      </c>
      <c r="DI285" s="16">
        <v>0</v>
      </c>
      <c r="DJ285" s="16" t="b">
        <v>0</v>
      </c>
      <c r="DK285" s="16" t="b">
        <v>0</v>
      </c>
    </row>
    <row r="286" spans="1:115" x14ac:dyDescent="0.2">
      <c r="A286" s="93" t="s">
        <v>385</v>
      </c>
      <c r="B286" s="16" t="s">
        <v>65</v>
      </c>
      <c r="C286" s="16" t="s">
        <v>66</v>
      </c>
      <c r="D286" s="16" t="s">
        <v>72</v>
      </c>
      <c r="E286" s="92" t="s">
        <v>68</v>
      </c>
      <c r="F286" s="36">
        <v>0</v>
      </c>
      <c r="G286" s="36">
        <v>0</v>
      </c>
      <c r="H286" s="36">
        <v>0</v>
      </c>
      <c r="I286" s="36">
        <v>0</v>
      </c>
      <c r="J286" s="36">
        <v>0</v>
      </c>
      <c r="K286" s="36">
        <v>0</v>
      </c>
      <c r="L286" s="36">
        <v>0</v>
      </c>
      <c r="M286" s="36">
        <v>0</v>
      </c>
      <c r="N286" s="36">
        <v>0</v>
      </c>
      <c r="O286" s="36">
        <v>0</v>
      </c>
      <c r="P286" s="36">
        <v>0</v>
      </c>
      <c r="Q286" s="36">
        <v>0</v>
      </c>
      <c r="R286" s="94">
        <v>0</v>
      </c>
      <c r="S286" s="94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95">
        <v>0</v>
      </c>
      <c r="AD286" s="95">
        <v>0</v>
      </c>
      <c r="AE286" s="95">
        <v>0</v>
      </c>
      <c r="AF286" s="95">
        <v>0</v>
      </c>
      <c r="AG286" s="96">
        <v>0</v>
      </c>
      <c r="AH286" s="96">
        <v>0</v>
      </c>
      <c r="AI286" s="96">
        <v>0</v>
      </c>
      <c r="AJ286" s="96">
        <v>0</v>
      </c>
      <c r="AK286" s="96">
        <v>0</v>
      </c>
      <c r="AL286" s="96">
        <v>0</v>
      </c>
      <c r="AM286" s="97">
        <v>0</v>
      </c>
      <c r="AN286" s="97">
        <v>0</v>
      </c>
      <c r="AO286" s="36">
        <v>0</v>
      </c>
      <c r="AP286" s="36">
        <v>0</v>
      </c>
      <c r="AQ286" s="36">
        <v>0</v>
      </c>
      <c r="AR286" s="36">
        <v>0</v>
      </c>
      <c r="AS286" s="36">
        <v>0</v>
      </c>
      <c r="AT286" s="36">
        <v>0</v>
      </c>
      <c r="AU286" s="36">
        <v>0</v>
      </c>
      <c r="AV286" s="36">
        <v>0</v>
      </c>
      <c r="AW286" s="36">
        <v>0</v>
      </c>
      <c r="AX286" s="36">
        <v>0</v>
      </c>
      <c r="AY286" s="36">
        <v>0</v>
      </c>
      <c r="AZ286" s="36">
        <v>0</v>
      </c>
      <c r="BA286" s="36">
        <v>0</v>
      </c>
      <c r="BB286" s="36">
        <v>0</v>
      </c>
      <c r="BC286" s="98">
        <v>0</v>
      </c>
      <c r="BD286" s="99">
        <v>0</v>
      </c>
      <c r="BE286" s="100">
        <v>0</v>
      </c>
      <c r="BF286" s="100">
        <v>7.58</v>
      </c>
      <c r="BG286" s="100">
        <v>0</v>
      </c>
      <c r="BH286" s="100">
        <v>0</v>
      </c>
      <c r="BI286" s="100">
        <v>0</v>
      </c>
      <c r="BJ286" s="100">
        <v>0</v>
      </c>
      <c r="BK286" s="100">
        <v>0</v>
      </c>
      <c r="BL286" s="100">
        <v>0</v>
      </c>
      <c r="BM286" s="100">
        <v>0</v>
      </c>
      <c r="BN286" s="100">
        <v>0</v>
      </c>
      <c r="BO286" s="100">
        <v>0</v>
      </c>
      <c r="BP286" s="100">
        <v>0</v>
      </c>
      <c r="BQ286" s="100">
        <v>0</v>
      </c>
      <c r="BR286" s="100">
        <v>0</v>
      </c>
      <c r="BS286" s="100">
        <v>0</v>
      </c>
      <c r="BT286" s="100">
        <v>0</v>
      </c>
      <c r="BU286" s="100">
        <v>0</v>
      </c>
      <c r="BV286" s="101">
        <v>1</v>
      </c>
      <c r="BW286" s="101">
        <v>1</v>
      </c>
      <c r="BX286" s="101">
        <v>1</v>
      </c>
      <c r="BY286" s="101">
        <v>1</v>
      </c>
      <c r="BZ286" s="101">
        <v>1</v>
      </c>
      <c r="CA286" s="101">
        <v>1</v>
      </c>
      <c r="CB286" s="101">
        <v>1</v>
      </c>
      <c r="CC286" s="101">
        <v>1</v>
      </c>
      <c r="CD286" s="101">
        <v>1</v>
      </c>
      <c r="CE286" s="101">
        <v>1</v>
      </c>
      <c r="CF286" s="101">
        <v>1</v>
      </c>
      <c r="CG286" s="101">
        <v>0</v>
      </c>
      <c r="CH286" s="101" t="s">
        <v>73</v>
      </c>
      <c r="CI286" s="101" t="s">
        <v>73</v>
      </c>
      <c r="CJ286" s="101" t="s">
        <v>73</v>
      </c>
      <c r="CK286" s="101" t="s">
        <v>73</v>
      </c>
      <c r="CL286" s="101" t="s">
        <v>73</v>
      </c>
      <c r="CM286" s="101" t="s">
        <v>73</v>
      </c>
      <c r="CN286" s="101" t="s">
        <v>73</v>
      </c>
      <c r="CO286" s="101" t="s">
        <v>73</v>
      </c>
      <c r="CP286" s="101" t="s">
        <v>73</v>
      </c>
      <c r="CQ286" s="101" t="s">
        <v>73</v>
      </c>
      <c r="CR286" s="101" t="s">
        <v>73</v>
      </c>
      <c r="CS286" s="101">
        <v>0</v>
      </c>
      <c r="CT286" s="98">
        <v>0</v>
      </c>
      <c r="CU286" s="98">
        <v>7.58</v>
      </c>
      <c r="CV286" s="98">
        <v>0</v>
      </c>
      <c r="CW286" s="98">
        <v>0</v>
      </c>
      <c r="CY286" s="16" t="s">
        <v>74</v>
      </c>
      <c r="CZ286" s="98" t="b">
        <v>0</v>
      </c>
      <c r="DA286" s="98" t="b">
        <v>0</v>
      </c>
      <c r="DB286" s="98">
        <v>0</v>
      </c>
      <c r="DC286" s="98">
        <v>0</v>
      </c>
      <c r="DD286" s="102" t="s">
        <v>75</v>
      </c>
      <c r="DE286" s="36">
        <v>0</v>
      </c>
      <c r="DF286" s="36">
        <v>0</v>
      </c>
      <c r="DG286" s="102">
        <v>0</v>
      </c>
      <c r="DH286" s="16">
        <v>0</v>
      </c>
      <c r="DI286" s="16">
        <v>0</v>
      </c>
      <c r="DJ286" s="16" t="b">
        <v>0</v>
      </c>
      <c r="DK286" s="16" t="b">
        <v>1</v>
      </c>
    </row>
    <row r="287" spans="1:115" x14ac:dyDescent="0.2">
      <c r="A287" s="93" t="s">
        <v>386</v>
      </c>
      <c r="B287" s="16" t="s">
        <v>65</v>
      </c>
      <c r="C287" s="16" t="s">
        <v>66</v>
      </c>
      <c r="D287" s="16" t="s">
        <v>156</v>
      </c>
      <c r="E287" s="92" t="s">
        <v>68</v>
      </c>
      <c r="F287" s="36">
        <v>0</v>
      </c>
      <c r="G287" s="36">
        <v>0</v>
      </c>
      <c r="H287" s="36">
        <v>0</v>
      </c>
      <c r="I287" s="36">
        <v>4.9825866666666663</v>
      </c>
      <c r="J287" s="36">
        <v>0</v>
      </c>
      <c r="K287" s="36">
        <v>0</v>
      </c>
      <c r="L287" s="36">
        <v>0</v>
      </c>
      <c r="M287" s="36">
        <v>0</v>
      </c>
      <c r="N287" s="36">
        <v>0</v>
      </c>
      <c r="O287" s="36">
        <v>0</v>
      </c>
      <c r="P287" s="36">
        <v>0</v>
      </c>
      <c r="Q287" s="36">
        <v>0</v>
      </c>
      <c r="R287" s="94">
        <v>0.45296242424242422</v>
      </c>
      <c r="S287" s="94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95">
        <v>0</v>
      </c>
      <c r="AD287" s="95">
        <v>0</v>
      </c>
      <c r="AE287" s="95">
        <v>0</v>
      </c>
      <c r="AF287" s="95">
        <v>0</v>
      </c>
      <c r="AG287" s="96">
        <v>0</v>
      </c>
      <c r="AH287" s="96">
        <v>0</v>
      </c>
      <c r="AI287" s="96">
        <v>0</v>
      </c>
      <c r="AJ287" s="96">
        <v>0</v>
      </c>
      <c r="AK287" s="96">
        <v>0</v>
      </c>
      <c r="AL287" s="96">
        <v>0</v>
      </c>
      <c r="AM287" s="97">
        <v>2.3025506120838144</v>
      </c>
      <c r="AN287" s="97">
        <v>0</v>
      </c>
      <c r="AO287" s="36">
        <v>0</v>
      </c>
      <c r="AP287" s="36">
        <v>0</v>
      </c>
      <c r="AQ287" s="36">
        <v>0</v>
      </c>
      <c r="AR287" s="36">
        <v>0</v>
      </c>
      <c r="AS287" s="36">
        <v>0</v>
      </c>
      <c r="AT287" s="36">
        <v>4.0426666666666664</v>
      </c>
      <c r="AU287" s="36">
        <v>0</v>
      </c>
      <c r="AV287" s="36">
        <v>0</v>
      </c>
      <c r="AW287" s="36">
        <v>0</v>
      </c>
      <c r="AX287" s="36">
        <v>0</v>
      </c>
      <c r="AY287" s="36">
        <v>0</v>
      </c>
      <c r="AZ287" s="36">
        <v>6.4065450777157054</v>
      </c>
      <c r="BA287" s="36">
        <v>0</v>
      </c>
      <c r="BB287" s="36">
        <v>0</v>
      </c>
      <c r="BC287" s="98">
        <v>0</v>
      </c>
      <c r="BD287" s="99">
        <v>10.449211744382371</v>
      </c>
      <c r="BE287" s="100">
        <v>0</v>
      </c>
      <c r="BF287" s="100">
        <v>0</v>
      </c>
      <c r="BG287" s="100">
        <v>0</v>
      </c>
      <c r="BH287" s="100">
        <v>0</v>
      </c>
      <c r="BI287" s="100">
        <v>0</v>
      </c>
      <c r="BJ287" s="100">
        <v>0</v>
      </c>
      <c r="BK287" s="100">
        <v>0</v>
      </c>
      <c r="BL287" s="100">
        <v>0</v>
      </c>
      <c r="BM287" s="100">
        <v>0</v>
      </c>
      <c r="BN287" s="100">
        <v>0</v>
      </c>
      <c r="BO287" s="100">
        <v>0</v>
      </c>
      <c r="BP287" s="100">
        <v>0</v>
      </c>
      <c r="BQ287" s="100">
        <v>0</v>
      </c>
      <c r="BR287" s="100">
        <v>0</v>
      </c>
      <c r="BS287" s="100">
        <v>0</v>
      </c>
      <c r="BT287" s="100">
        <v>0</v>
      </c>
      <c r="BU287" s="100">
        <v>0</v>
      </c>
      <c r="BV287" s="101">
        <v>0</v>
      </c>
      <c r="BW287" s="101">
        <v>0</v>
      </c>
      <c r="BX287" s="101">
        <v>0</v>
      </c>
      <c r="BY287" s="101">
        <v>0</v>
      </c>
      <c r="BZ287" s="101">
        <v>1</v>
      </c>
      <c r="CA287" s="101">
        <v>1</v>
      </c>
      <c r="CB287" s="101">
        <v>1</v>
      </c>
      <c r="CC287" s="101">
        <v>1</v>
      </c>
      <c r="CD287" s="101">
        <v>1</v>
      </c>
      <c r="CE287" s="101">
        <v>1</v>
      </c>
      <c r="CF287" s="101">
        <v>1</v>
      </c>
      <c r="CG287" s="101">
        <v>0</v>
      </c>
      <c r="CH287" s="101">
        <v>0</v>
      </c>
      <c r="CI287" s="101">
        <v>0</v>
      </c>
      <c r="CJ287" s="101">
        <v>0</v>
      </c>
      <c r="CK287" s="101">
        <v>-1</v>
      </c>
      <c r="CL287" s="101" t="s">
        <v>73</v>
      </c>
      <c r="CM287" s="101" t="s">
        <v>73</v>
      </c>
      <c r="CN287" s="101" t="s">
        <v>73</v>
      </c>
      <c r="CO287" s="101" t="s">
        <v>73</v>
      </c>
      <c r="CP287" s="101" t="s">
        <v>73</v>
      </c>
      <c r="CQ287" s="101" t="s">
        <v>73</v>
      </c>
      <c r="CR287" s="101" t="s">
        <v>73</v>
      </c>
      <c r="CS287" s="101">
        <v>0</v>
      </c>
      <c r="CT287" s="98">
        <v>0</v>
      </c>
      <c r="CU287" s="98">
        <v>0</v>
      </c>
      <c r="CV287" s="98">
        <v>0</v>
      </c>
      <c r="CW287" s="98">
        <v>0</v>
      </c>
      <c r="CY287" s="16" t="s">
        <v>74</v>
      </c>
      <c r="CZ287" s="98" t="b">
        <v>0</v>
      </c>
      <c r="DA287" s="98" t="b">
        <v>0</v>
      </c>
      <c r="DB287" s="98">
        <v>0</v>
      </c>
      <c r="DC287" s="98">
        <v>0</v>
      </c>
      <c r="DD287" s="102" t="s">
        <v>75</v>
      </c>
      <c r="DE287" s="36">
        <v>1.3771142048967451</v>
      </c>
      <c r="DF287" s="36">
        <v>1.9412139050601587</v>
      </c>
      <c r="DG287" s="102">
        <v>0</v>
      </c>
      <c r="DH287" s="16">
        <v>0</v>
      </c>
      <c r="DI287" s="16">
        <v>0</v>
      </c>
      <c r="DJ287" s="16" t="b">
        <v>0</v>
      </c>
      <c r="DK287" s="16" t="b">
        <v>0</v>
      </c>
    </row>
    <row r="288" spans="1:115" x14ac:dyDescent="0.2">
      <c r="A288" s="93" t="s">
        <v>387</v>
      </c>
      <c r="B288" s="16" t="s">
        <v>77</v>
      </c>
      <c r="C288" s="16" t="s">
        <v>78</v>
      </c>
      <c r="D288" s="16" t="s">
        <v>72</v>
      </c>
      <c r="E288" s="92" t="s">
        <v>98</v>
      </c>
      <c r="F288" s="36">
        <v>0</v>
      </c>
      <c r="G288" s="36">
        <v>0</v>
      </c>
      <c r="H288" s="36">
        <v>0</v>
      </c>
      <c r="I288" s="36">
        <v>0</v>
      </c>
      <c r="J288" s="36">
        <v>0</v>
      </c>
      <c r="K288" s="36">
        <v>0</v>
      </c>
      <c r="L288" s="36">
        <v>0</v>
      </c>
      <c r="M288" s="36">
        <v>0</v>
      </c>
      <c r="N288" s="36">
        <v>0</v>
      </c>
      <c r="O288" s="36">
        <v>0</v>
      </c>
      <c r="P288" s="36">
        <v>0</v>
      </c>
      <c r="Q288" s="36">
        <v>0</v>
      </c>
      <c r="R288" s="94">
        <v>0</v>
      </c>
      <c r="S288" s="94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95">
        <v>0</v>
      </c>
      <c r="AD288" s="95">
        <v>0</v>
      </c>
      <c r="AE288" s="95">
        <v>0</v>
      </c>
      <c r="AF288" s="95">
        <v>0</v>
      </c>
      <c r="AG288" s="96">
        <v>0</v>
      </c>
      <c r="AH288" s="96">
        <v>0</v>
      </c>
      <c r="AI288" s="96">
        <v>0</v>
      </c>
      <c r="AJ288" s="96">
        <v>0</v>
      </c>
      <c r="AK288" s="96">
        <v>0</v>
      </c>
      <c r="AL288" s="96">
        <v>0</v>
      </c>
      <c r="AM288" s="97">
        <v>0</v>
      </c>
      <c r="AN288" s="97">
        <v>0</v>
      </c>
      <c r="AO288" s="36">
        <v>0</v>
      </c>
      <c r="AP288" s="36">
        <v>0</v>
      </c>
      <c r="AQ288" s="36">
        <v>0</v>
      </c>
      <c r="AR288" s="36">
        <v>0</v>
      </c>
      <c r="AS288" s="36">
        <v>0</v>
      </c>
      <c r="AT288" s="36">
        <v>0</v>
      </c>
      <c r="AU288" s="36">
        <v>0</v>
      </c>
      <c r="AV288" s="36">
        <v>0</v>
      </c>
      <c r="AW288" s="36">
        <v>0</v>
      </c>
      <c r="AX288" s="36">
        <v>0</v>
      </c>
      <c r="AY288" s="36">
        <v>0</v>
      </c>
      <c r="AZ288" s="36">
        <v>0</v>
      </c>
      <c r="BA288" s="36">
        <v>0</v>
      </c>
      <c r="BB288" s="36">
        <v>0</v>
      </c>
      <c r="BC288" s="98">
        <v>0</v>
      </c>
      <c r="BD288" s="99">
        <v>0</v>
      </c>
      <c r="BE288" s="100">
        <v>0</v>
      </c>
      <c r="BF288" s="100">
        <v>0</v>
      </c>
      <c r="BG288" s="100">
        <v>0</v>
      </c>
      <c r="BH288" s="100">
        <v>0</v>
      </c>
      <c r="BI288" s="100">
        <v>0</v>
      </c>
      <c r="BJ288" s="100">
        <v>0</v>
      </c>
      <c r="BK288" s="100">
        <v>0</v>
      </c>
      <c r="BL288" s="100">
        <v>0</v>
      </c>
      <c r="BM288" s="100">
        <v>0</v>
      </c>
      <c r="BN288" s="100">
        <v>0</v>
      </c>
      <c r="BO288" s="100">
        <v>0</v>
      </c>
      <c r="BP288" s="100">
        <v>0</v>
      </c>
      <c r="BQ288" s="100">
        <v>0</v>
      </c>
      <c r="BR288" s="100">
        <v>0</v>
      </c>
      <c r="BS288" s="100">
        <v>0</v>
      </c>
      <c r="BT288" s="100">
        <v>0</v>
      </c>
      <c r="BU288" s="100">
        <v>0</v>
      </c>
      <c r="BV288" s="101">
        <v>1</v>
      </c>
      <c r="BW288" s="101">
        <v>1</v>
      </c>
      <c r="BX288" s="101">
        <v>1</v>
      </c>
      <c r="BY288" s="101">
        <v>1</v>
      </c>
      <c r="BZ288" s="101">
        <v>0</v>
      </c>
      <c r="CA288" s="101">
        <v>0</v>
      </c>
      <c r="CB288" s="101">
        <v>0</v>
      </c>
      <c r="CC288" s="101">
        <v>1</v>
      </c>
      <c r="CD288" s="101">
        <v>1</v>
      </c>
      <c r="CE288" s="101">
        <v>1</v>
      </c>
      <c r="CF288" s="101">
        <v>1</v>
      </c>
      <c r="CG288" s="101">
        <v>0</v>
      </c>
      <c r="CH288" s="101" t="s">
        <v>73</v>
      </c>
      <c r="CI288" s="101" t="s">
        <v>73</v>
      </c>
      <c r="CJ288" s="101" t="s">
        <v>73</v>
      </c>
      <c r="CK288" s="101" t="s">
        <v>73</v>
      </c>
      <c r="CL288" s="101" t="s">
        <v>73</v>
      </c>
      <c r="CM288" s="101" t="s">
        <v>73</v>
      </c>
      <c r="CN288" s="101" t="s">
        <v>73</v>
      </c>
      <c r="CO288" s="101" t="s">
        <v>73</v>
      </c>
      <c r="CP288" s="101" t="s">
        <v>73</v>
      </c>
      <c r="CQ288" s="101" t="s">
        <v>73</v>
      </c>
      <c r="CR288" s="101" t="s">
        <v>73</v>
      </c>
      <c r="CS288" s="101">
        <v>0</v>
      </c>
      <c r="CT288" s="98">
        <v>0</v>
      </c>
      <c r="CU288" s="98">
        <v>0</v>
      </c>
      <c r="CV288" s="98">
        <v>0</v>
      </c>
      <c r="CW288" s="98">
        <v>0</v>
      </c>
      <c r="CY288" s="16" t="s">
        <v>74</v>
      </c>
      <c r="CZ288" s="98" t="b">
        <v>0</v>
      </c>
      <c r="DA288" s="98" t="b">
        <v>0</v>
      </c>
      <c r="DB288" s="98">
        <v>0</v>
      </c>
      <c r="DC288" s="98">
        <v>0</v>
      </c>
      <c r="DD288" s="102" t="s">
        <v>75</v>
      </c>
      <c r="DE288" s="36">
        <v>0</v>
      </c>
      <c r="DF288" s="36">
        <v>0</v>
      </c>
      <c r="DG288" s="102">
        <v>0</v>
      </c>
      <c r="DH288" s="16">
        <v>0</v>
      </c>
      <c r="DI288" s="16">
        <v>0</v>
      </c>
      <c r="DJ288" s="16" t="b">
        <v>0</v>
      </c>
      <c r="DK288" s="16" t="b">
        <v>0</v>
      </c>
    </row>
    <row r="289" spans="1:115" x14ac:dyDescent="0.2">
      <c r="A289" s="93" t="s">
        <v>388</v>
      </c>
      <c r="B289" s="16" t="s">
        <v>77</v>
      </c>
      <c r="C289" s="16" t="s">
        <v>66</v>
      </c>
      <c r="D289" s="16" t="s">
        <v>67</v>
      </c>
      <c r="E289" s="92" t="s">
        <v>98</v>
      </c>
      <c r="F289" s="36">
        <v>0.86411999999999989</v>
      </c>
      <c r="G289" s="36">
        <v>0.80651200000000001</v>
      </c>
      <c r="H289" s="36">
        <v>0.74283999999999994</v>
      </c>
      <c r="I289" s="36">
        <v>1.058168</v>
      </c>
      <c r="J289" s="36">
        <v>0.73677599999999999</v>
      </c>
      <c r="K289" s="36">
        <v>0.99449600000000005</v>
      </c>
      <c r="L289" s="36">
        <v>0.79741600000000001</v>
      </c>
      <c r="M289" s="36">
        <v>0.62762399999999996</v>
      </c>
      <c r="N289" s="36">
        <v>1.376528</v>
      </c>
      <c r="O289" s="36">
        <v>1.7762466666666665</v>
      </c>
      <c r="P289" s="36">
        <v>1.6296999999999999</v>
      </c>
      <c r="Q289" s="36">
        <v>0.39011733333333337</v>
      </c>
      <c r="R289" s="94">
        <v>1.0373115151515151</v>
      </c>
      <c r="S289" s="94">
        <v>1.5941582222222224</v>
      </c>
      <c r="T289" s="7">
        <v>0</v>
      </c>
      <c r="U289" s="7">
        <v>0</v>
      </c>
      <c r="V289" s="7">
        <v>0</v>
      </c>
      <c r="W289" s="7">
        <v>3.032E-3</v>
      </c>
      <c r="X289" s="7">
        <v>0</v>
      </c>
      <c r="Y289" s="7">
        <v>0</v>
      </c>
      <c r="Z289" s="7">
        <v>0.66370480000000009</v>
      </c>
      <c r="AA289" s="7">
        <v>2.1211871999999996</v>
      </c>
      <c r="AB289" s="7">
        <v>0</v>
      </c>
      <c r="AC289" s="95">
        <v>2.7879239999999998</v>
      </c>
      <c r="AD289" s="95">
        <v>2.7879240000000003</v>
      </c>
      <c r="AE289" s="95">
        <v>0</v>
      </c>
      <c r="AF289" s="95">
        <v>0</v>
      </c>
      <c r="AG289" s="96">
        <v>2.7879240000000003</v>
      </c>
      <c r="AH289" s="96">
        <v>0.65682110313876529</v>
      </c>
      <c r="AI289" s="96">
        <v>1.358156067316209</v>
      </c>
      <c r="AJ289" s="96">
        <v>0</v>
      </c>
      <c r="AK289" s="96">
        <v>1.358156067316209</v>
      </c>
      <c r="AL289" s="96">
        <v>0.49710261020225049</v>
      </c>
      <c r="AM289" s="97">
        <v>1.4124718324244725</v>
      </c>
      <c r="AN289" s="97">
        <v>0</v>
      </c>
      <c r="AO289" s="36">
        <v>0.39011733333333337</v>
      </c>
      <c r="AP289" s="36">
        <v>1.0377252691659065</v>
      </c>
      <c r="AQ289" s="36">
        <v>1.4306701209111765</v>
      </c>
      <c r="AR289" s="36">
        <v>1.6291809494326028</v>
      </c>
      <c r="AS289" s="36">
        <v>1.6011761507924696</v>
      </c>
      <c r="AT289" s="36">
        <v>1.6421926566720164</v>
      </c>
      <c r="AU289" s="36">
        <v>1.8837875097132504</v>
      </c>
      <c r="AV289" s="36">
        <v>1.8837875097132504</v>
      </c>
      <c r="AW289" s="36">
        <v>1.8837875097132504</v>
      </c>
      <c r="AX289" s="36">
        <v>1.8837875097132504</v>
      </c>
      <c r="AY289" s="36">
        <v>4.7720759923556777</v>
      </c>
      <c r="AZ289" s="36">
        <v>4.2807591720452836</v>
      </c>
      <c r="BA289" s="36">
        <v>2.0384078214573202</v>
      </c>
      <c r="BB289" s="36">
        <v>1.9166655189369428</v>
      </c>
      <c r="BC289" s="98">
        <v>2.4653633900770826</v>
      </c>
      <c r="BD289" s="99">
        <v>25.0960796906224</v>
      </c>
      <c r="BE289" s="100">
        <v>0</v>
      </c>
      <c r="BF289" s="100">
        <v>4.1956815999999995</v>
      </c>
      <c r="BG289" s="100">
        <v>0</v>
      </c>
      <c r="BH289" s="100">
        <v>0</v>
      </c>
      <c r="BI289" s="100">
        <v>0</v>
      </c>
      <c r="BJ289" s="100">
        <v>0</v>
      </c>
      <c r="BK289" s="100">
        <v>0.30976933333333334</v>
      </c>
      <c r="BL289" s="100">
        <v>0</v>
      </c>
      <c r="BM289" s="100">
        <v>0</v>
      </c>
      <c r="BN289" s="100">
        <v>0</v>
      </c>
      <c r="BO289" s="100">
        <v>0</v>
      </c>
      <c r="BP289" s="100">
        <v>0</v>
      </c>
      <c r="BQ289" s="100">
        <v>0</v>
      </c>
      <c r="BR289" s="100">
        <v>0</v>
      </c>
      <c r="BS289" s="100">
        <v>0</v>
      </c>
      <c r="BT289" s="100">
        <v>0</v>
      </c>
      <c r="BU289" s="100">
        <v>0</v>
      </c>
      <c r="BV289" s="101">
        <v>0</v>
      </c>
      <c r="BW289" s="101">
        <v>0</v>
      </c>
      <c r="BX289" s="101">
        <v>1</v>
      </c>
      <c r="BY289" s="101">
        <v>1</v>
      </c>
      <c r="BZ289" s="101">
        <v>1</v>
      </c>
      <c r="CA289" s="101">
        <v>1</v>
      </c>
      <c r="CB289" s="101">
        <v>1</v>
      </c>
      <c r="CC289" s="101">
        <v>1</v>
      </c>
      <c r="CD289" s="101">
        <v>0</v>
      </c>
      <c r="CE289" s="101">
        <v>0.66094040614917404</v>
      </c>
      <c r="CF289" s="101">
        <v>0.84813355780022404</v>
      </c>
      <c r="CG289" s="101">
        <v>0</v>
      </c>
      <c r="CH289" s="101">
        <v>0</v>
      </c>
      <c r="CI289" s="101">
        <v>0</v>
      </c>
      <c r="CJ289" s="101" t="s">
        <v>73</v>
      </c>
      <c r="CK289" s="101" t="s">
        <v>73</v>
      </c>
      <c r="CL289" s="101" t="s">
        <v>73</v>
      </c>
      <c r="CM289" s="101" t="s">
        <v>73</v>
      </c>
      <c r="CN289" s="101" t="s">
        <v>73</v>
      </c>
      <c r="CO289" s="101" t="s">
        <v>73</v>
      </c>
      <c r="CP289" s="101">
        <v>-1</v>
      </c>
      <c r="CQ289" s="101">
        <v>0.33905959385082601</v>
      </c>
      <c r="CR289" s="101">
        <v>0.15186644219977599</v>
      </c>
      <c r="CS289" s="101">
        <v>0</v>
      </c>
      <c r="CT289" s="98">
        <v>1.7501987308340936</v>
      </c>
      <c r="CU289" s="98">
        <v>4.515210209922917</v>
      </c>
      <c r="CV289" s="98">
        <v>0.12101778140149111</v>
      </c>
      <c r="CW289" s="98">
        <v>0.14902258004162428</v>
      </c>
      <c r="CY289" s="16" t="s">
        <v>74</v>
      </c>
      <c r="CZ289" s="98" t="b">
        <v>0</v>
      </c>
      <c r="DA289" s="98" t="b">
        <v>0</v>
      </c>
      <c r="DB289" s="98">
        <v>2.4781546666666667</v>
      </c>
      <c r="DC289" s="98">
        <v>1.7501987308340936</v>
      </c>
      <c r="DD289" s="102">
        <v>3.3499935516510342</v>
      </c>
      <c r="DE289" s="36">
        <v>0.39622521454830695</v>
      </c>
      <c r="DF289" s="36">
        <v>1.0506545660985782</v>
      </c>
      <c r="DG289" s="102">
        <v>0.5163876089463858</v>
      </c>
      <c r="DH289" s="16">
        <v>0</v>
      </c>
      <c r="DI289" s="16">
        <v>0</v>
      </c>
      <c r="DJ289" s="16" t="b">
        <v>0</v>
      </c>
      <c r="DK289" s="16" t="b">
        <v>0</v>
      </c>
    </row>
    <row r="290" spans="1:115" x14ac:dyDescent="0.2">
      <c r="A290" s="93" t="s">
        <v>389</v>
      </c>
      <c r="B290" s="16" t="s">
        <v>77</v>
      </c>
      <c r="C290" s="16" t="s">
        <v>66</v>
      </c>
      <c r="D290" s="16" t="s">
        <v>67</v>
      </c>
      <c r="E290" s="92" t="s">
        <v>98</v>
      </c>
      <c r="F290" s="36">
        <v>0</v>
      </c>
      <c r="G290" s="36">
        <v>0</v>
      </c>
      <c r="H290" s="36">
        <v>0</v>
      </c>
      <c r="I290" s="36">
        <v>0</v>
      </c>
      <c r="J290" s="36">
        <v>73.643237333333332</v>
      </c>
      <c r="K290" s="36">
        <v>140.30782133333332</v>
      </c>
      <c r="L290" s="36">
        <v>48.976401333333335</v>
      </c>
      <c r="M290" s="36">
        <v>73.96159733333333</v>
      </c>
      <c r="N290" s="36">
        <v>48.581735999999999</v>
      </c>
      <c r="O290" s="36">
        <v>49.180050666666666</v>
      </c>
      <c r="P290" s="36">
        <v>38.330544000000003</v>
      </c>
      <c r="Q290" s="36">
        <v>37.566479999999999</v>
      </c>
      <c r="R290" s="94">
        <v>42.998308000000002</v>
      </c>
      <c r="S290" s="94">
        <v>45.364110222222223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35.758195199999996</v>
      </c>
      <c r="AC290" s="95">
        <v>35.758195199999996</v>
      </c>
      <c r="AD290" s="95">
        <v>0</v>
      </c>
      <c r="AE290" s="95">
        <v>35.758195199999996</v>
      </c>
      <c r="AF290" s="95">
        <v>0</v>
      </c>
      <c r="AG290" s="96">
        <v>35.758195199999996</v>
      </c>
      <c r="AH290" s="96">
        <v>0</v>
      </c>
      <c r="AI290" s="96">
        <v>0</v>
      </c>
      <c r="AJ290" s="96">
        <v>0</v>
      </c>
      <c r="AK290" s="96">
        <v>0</v>
      </c>
      <c r="AL290" s="96">
        <v>25.097492687592542</v>
      </c>
      <c r="AM290" s="97">
        <v>69.735926846740327</v>
      </c>
      <c r="AN290" s="97">
        <v>0.5053333333333333</v>
      </c>
      <c r="AO290" s="36">
        <v>37.566479999999999</v>
      </c>
      <c r="AP290" s="36">
        <v>10.025813333333335</v>
      </c>
      <c r="AQ290" s="36">
        <v>36.980293333333336</v>
      </c>
      <c r="AR290" s="36">
        <v>0</v>
      </c>
      <c r="AS290" s="36">
        <v>0</v>
      </c>
      <c r="AT290" s="36">
        <v>0</v>
      </c>
      <c r="AU290" s="36">
        <v>0</v>
      </c>
      <c r="AV290" s="36">
        <v>0</v>
      </c>
      <c r="AW290" s="36">
        <v>0</v>
      </c>
      <c r="AX290" s="36">
        <v>0</v>
      </c>
      <c r="AY290" s="36">
        <v>0</v>
      </c>
      <c r="AZ290" s="36">
        <v>0</v>
      </c>
      <c r="BA290" s="36">
        <v>0</v>
      </c>
      <c r="BB290" s="36">
        <v>0</v>
      </c>
      <c r="BC290" s="98">
        <v>47.006106666666675</v>
      </c>
      <c r="BD290" s="99">
        <v>11.24791146666667</v>
      </c>
      <c r="BE290" s="100">
        <v>0</v>
      </c>
      <c r="BF290" s="100">
        <v>0</v>
      </c>
      <c r="BG290" s="100">
        <v>0</v>
      </c>
      <c r="BH290" s="100">
        <v>0</v>
      </c>
      <c r="BI290" s="100">
        <v>0</v>
      </c>
      <c r="BJ290" s="100">
        <v>0</v>
      </c>
      <c r="BK290" s="100">
        <v>12.327101333333331</v>
      </c>
      <c r="BL290" s="100">
        <v>21.329614666666668</v>
      </c>
      <c r="BM290" s="100">
        <v>55.388576</v>
      </c>
      <c r="BN290" s="100">
        <v>0</v>
      </c>
      <c r="BO290" s="100">
        <v>0</v>
      </c>
      <c r="BP290" s="100">
        <v>0</v>
      </c>
      <c r="BQ290" s="100">
        <v>0</v>
      </c>
      <c r="BR290" s="100">
        <v>0</v>
      </c>
      <c r="BS290" s="100">
        <v>0</v>
      </c>
      <c r="BT290" s="100">
        <v>0</v>
      </c>
      <c r="BU290" s="100">
        <v>0</v>
      </c>
      <c r="BV290" s="101">
        <v>0</v>
      </c>
      <c r="BW290" s="101">
        <v>0</v>
      </c>
      <c r="BX290" s="101">
        <v>0</v>
      </c>
      <c r="BY290" s="101">
        <v>0</v>
      </c>
      <c r="BZ290" s="101">
        <v>0</v>
      </c>
      <c r="CA290" s="101">
        <v>0</v>
      </c>
      <c r="CB290" s="101">
        <v>0.45633274056510603</v>
      </c>
      <c r="CC290" s="101">
        <v>0.40994359176177397</v>
      </c>
      <c r="CD290" s="101">
        <v>0.980632008154944</v>
      </c>
      <c r="CE290" s="101">
        <v>0.90340089203725593</v>
      </c>
      <c r="CF290" s="101">
        <v>0.60254179191056301</v>
      </c>
      <c r="CG290" s="101">
        <v>0</v>
      </c>
      <c r="CH290" s="101">
        <v>0</v>
      </c>
      <c r="CI290" s="101">
        <v>0</v>
      </c>
      <c r="CJ290" s="101">
        <v>0</v>
      </c>
      <c r="CK290" s="101">
        <v>0</v>
      </c>
      <c r="CL290" s="101">
        <v>-1</v>
      </c>
      <c r="CM290" s="101">
        <v>-1</v>
      </c>
      <c r="CN290" s="101">
        <v>0.54366725943489402</v>
      </c>
      <c r="CO290" s="101">
        <v>-0.59005640823822603</v>
      </c>
      <c r="CP290" s="101">
        <v>1.9367991845056099E-2</v>
      </c>
      <c r="CQ290" s="101">
        <v>9.6599107962744291E-2</v>
      </c>
      <c r="CR290" s="101">
        <v>0.39745820808943699</v>
      </c>
      <c r="CS290" s="101">
        <v>0</v>
      </c>
      <c r="CT290" s="98">
        <v>23.431093866666668</v>
      </c>
      <c r="CU290" s="98">
        <v>-13.549199466666668</v>
      </c>
      <c r="CV290" s="98">
        <v>-31.957482133333333</v>
      </c>
      <c r="CW290" s="98">
        <v>23.431093866666668</v>
      </c>
      <c r="CX290" s="16" t="s">
        <v>69</v>
      </c>
      <c r="CY290" s="16" t="s">
        <v>70</v>
      </c>
      <c r="CZ290" s="98" t="b">
        <v>0</v>
      </c>
      <c r="DA290" s="98" t="b">
        <v>0</v>
      </c>
      <c r="DB290" s="98">
        <v>23.431093866666668</v>
      </c>
      <c r="DC290" s="98">
        <v>25.732381866666667</v>
      </c>
      <c r="DD290" s="102">
        <v>0.81331474952857274</v>
      </c>
      <c r="DE290" s="36">
        <v>39.703438753147559</v>
      </c>
      <c r="DF290" s="36">
        <v>9.9926580444965545</v>
      </c>
      <c r="DG290" s="102">
        <v>0</v>
      </c>
      <c r="DH290" s="16">
        <v>0</v>
      </c>
      <c r="DI290" s="16">
        <v>0</v>
      </c>
      <c r="DJ290" s="16" t="b">
        <v>0</v>
      </c>
      <c r="DK290" s="16" t="b">
        <v>1</v>
      </c>
    </row>
    <row r="291" spans="1:115" x14ac:dyDescent="0.2">
      <c r="A291" s="93" t="s">
        <v>390</v>
      </c>
      <c r="B291" s="16" t="s">
        <v>77</v>
      </c>
      <c r="C291" s="16" t="s">
        <v>101</v>
      </c>
      <c r="D291" s="16" t="s">
        <v>67</v>
      </c>
      <c r="E291" s="92" t="s">
        <v>98</v>
      </c>
      <c r="F291" s="36">
        <v>1.8015133333333333</v>
      </c>
      <c r="G291" s="36">
        <v>2.199716</v>
      </c>
      <c r="H291" s="36">
        <v>2.5008946666666665</v>
      </c>
      <c r="I291" s="36">
        <v>2.9193106666666666</v>
      </c>
      <c r="J291" s="36">
        <v>2.7510346666666665</v>
      </c>
      <c r="K291" s="36">
        <v>2.4397493333333338</v>
      </c>
      <c r="L291" s="36">
        <v>4.0472146666666671</v>
      </c>
      <c r="M291" s="36">
        <v>2.8480586666666667</v>
      </c>
      <c r="N291" s="36">
        <v>3.4964013333333335</v>
      </c>
      <c r="O291" s="36">
        <v>3.8076866666666667</v>
      </c>
      <c r="P291" s="36">
        <v>4.2872479999999999</v>
      </c>
      <c r="Q291" s="36">
        <v>2.0723720000000001</v>
      </c>
      <c r="R291" s="94">
        <v>3.0089843636363631</v>
      </c>
      <c r="S291" s="94">
        <v>3.8637786666666671</v>
      </c>
      <c r="T291" s="7">
        <v>0</v>
      </c>
      <c r="U291" s="7">
        <v>0</v>
      </c>
      <c r="V291" s="7">
        <v>5.1038666666666666E-3</v>
      </c>
      <c r="W291" s="7">
        <v>0</v>
      </c>
      <c r="X291" s="7">
        <v>0</v>
      </c>
      <c r="Y291" s="7">
        <v>0</v>
      </c>
      <c r="Z291" s="7">
        <v>2.914307866666666</v>
      </c>
      <c r="AA291" s="7">
        <v>12.600936413333336</v>
      </c>
      <c r="AB291" s="7">
        <v>0</v>
      </c>
      <c r="AC291" s="95">
        <v>15.520348146666668</v>
      </c>
      <c r="AD291" s="95">
        <v>15.510650799999999</v>
      </c>
      <c r="AE291" s="95">
        <v>0</v>
      </c>
      <c r="AF291" s="95">
        <v>9.6973466666666654E-3</v>
      </c>
      <c r="AG291" s="96">
        <v>15.520348146666667</v>
      </c>
      <c r="AH291" s="96">
        <v>1.3921111935003214</v>
      </c>
      <c r="AI291" s="96">
        <v>2.6048818882731037</v>
      </c>
      <c r="AJ291" s="96">
        <v>0</v>
      </c>
      <c r="AK291" s="96">
        <v>2.6048818882731037</v>
      </c>
      <c r="AL291" s="96">
        <v>1.7791137858087289</v>
      </c>
      <c r="AM291" s="97">
        <v>2.197686868732684</v>
      </c>
      <c r="AN291" s="97">
        <v>0</v>
      </c>
      <c r="AO291" s="36">
        <v>2.0723720000000001</v>
      </c>
      <c r="AP291" s="36">
        <v>4.5827256394239155</v>
      </c>
      <c r="AQ291" s="36">
        <v>3.6302723625101891</v>
      </c>
      <c r="AR291" s="36">
        <v>4.2322107213015379</v>
      </c>
      <c r="AS291" s="36">
        <v>4.159461154045708</v>
      </c>
      <c r="AT291" s="36">
        <v>4.2347590963239465</v>
      </c>
      <c r="AU291" s="36">
        <v>9.8898844259945644</v>
      </c>
      <c r="AV291" s="36">
        <v>8.6263334769987026</v>
      </c>
      <c r="AW291" s="36">
        <v>6.0933378977269559</v>
      </c>
      <c r="AX291" s="36">
        <v>6.482508827734704</v>
      </c>
      <c r="AY291" s="36">
        <v>5.6365605903552316</v>
      </c>
      <c r="AZ291" s="36">
        <v>5.5063123695889251</v>
      </c>
      <c r="BA291" s="36">
        <v>5.2564880428997718</v>
      </c>
      <c r="BB291" s="36">
        <v>4.863467657478969</v>
      </c>
      <c r="BC291" s="98">
        <v>8.2078941352674377</v>
      </c>
      <c r="BD291" s="99">
        <v>57.673974115716462</v>
      </c>
      <c r="BE291" s="100">
        <v>0</v>
      </c>
      <c r="BF291" s="100">
        <v>0</v>
      </c>
      <c r="BG291" s="100">
        <v>0</v>
      </c>
      <c r="BH291" s="100">
        <v>3.5522912</v>
      </c>
      <c r="BI291" s="100">
        <v>0</v>
      </c>
      <c r="BJ291" s="100">
        <v>0</v>
      </c>
      <c r="BK291" s="100">
        <v>0.86967866666666671</v>
      </c>
      <c r="BL291" s="100">
        <v>0</v>
      </c>
      <c r="BM291" s="100">
        <v>0.40830933333333341</v>
      </c>
      <c r="BN291" s="100">
        <v>5.659733333333334E-2</v>
      </c>
      <c r="BO291" s="100">
        <v>0</v>
      </c>
      <c r="BP291" s="100">
        <v>0</v>
      </c>
      <c r="BQ291" s="100">
        <v>0</v>
      </c>
      <c r="BR291" s="100">
        <v>0</v>
      </c>
      <c r="BS291" s="100">
        <v>0</v>
      </c>
      <c r="BT291" s="100">
        <v>0</v>
      </c>
      <c r="BU291" s="100">
        <v>0</v>
      </c>
      <c r="BV291" s="101">
        <v>0</v>
      </c>
      <c r="BW291" s="101">
        <v>0</v>
      </c>
      <c r="BX291" s="101">
        <v>1</v>
      </c>
      <c r="BY291" s="101">
        <v>1</v>
      </c>
      <c r="BZ291" s="101">
        <v>1</v>
      </c>
      <c r="CA291" s="101">
        <v>1</v>
      </c>
      <c r="CB291" s="101">
        <v>1</v>
      </c>
      <c r="CC291" s="101">
        <v>0</v>
      </c>
      <c r="CD291" s="101">
        <v>0</v>
      </c>
      <c r="CE291" s="101">
        <v>1</v>
      </c>
      <c r="CF291" s="101">
        <v>1</v>
      </c>
      <c r="CG291" s="101">
        <v>0</v>
      </c>
      <c r="CH291" s="101">
        <v>0</v>
      </c>
      <c r="CI291" s="101">
        <v>0</v>
      </c>
      <c r="CJ291" s="101" t="s">
        <v>73</v>
      </c>
      <c r="CK291" s="101" t="s">
        <v>73</v>
      </c>
      <c r="CL291" s="101" t="s">
        <v>73</v>
      </c>
      <c r="CM291" s="101" t="s">
        <v>73</v>
      </c>
      <c r="CN291" s="101" t="s">
        <v>73</v>
      </c>
      <c r="CO291" s="101" t="s">
        <v>73</v>
      </c>
      <c r="CP291" s="101" t="s">
        <v>73</v>
      </c>
      <c r="CQ291" s="101" t="s">
        <v>73</v>
      </c>
      <c r="CR291" s="101" t="s">
        <v>73</v>
      </c>
      <c r="CS291" s="101">
        <v>0</v>
      </c>
      <c r="CT291" s="98">
        <v>10.93762250724275</v>
      </c>
      <c r="CU291" s="98">
        <v>7.3073501447325606</v>
      </c>
      <c r="CV291" s="98">
        <v>6.7054117859412132</v>
      </c>
      <c r="CW291" s="98">
        <v>10.330452553197043</v>
      </c>
      <c r="CX291" s="16" t="s">
        <v>81</v>
      </c>
      <c r="CY291" s="16" t="s">
        <v>82</v>
      </c>
      <c r="CZ291" s="98" t="b">
        <v>1</v>
      </c>
      <c r="DA291" s="98" t="b">
        <v>0</v>
      </c>
      <c r="DB291" s="98">
        <v>14.640972133333333</v>
      </c>
      <c r="DC291" s="98">
        <v>10.927925160576084</v>
      </c>
      <c r="DD291" s="102">
        <v>5.2694469981524765</v>
      </c>
      <c r="DE291" s="36">
        <v>0.7739014605915786</v>
      </c>
      <c r="DF291" s="36">
        <v>1.7533966364289144</v>
      </c>
      <c r="DG291" s="102">
        <v>0.46557607860553862</v>
      </c>
      <c r="DH291" s="16">
        <v>0</v>
      </c>
      <c r="DI291" s="16">
        <v>0</v>
      </c>
      <c r="DJ291" s="16" t="b">
        <v>0</v>
      </c>
      <c r="DK291" s="16" t="b">
        <v>0</v>
      </c>
    </row>
    <row r="292" spans="1:115" x14ac:dyDescent="0.2">
      <c r="A292" s="93" t="s">
        <v>391</v>
      </c>
      <c r="B292" s="16" t="s">
        <v>77</v>
      </c>
      <c r="C292" s="16" t="s">
        <v>101</v>
      </c>
      <c r="D292" s="16" t="s">
        <v>72</v>
      </c>
      <c r="E292" s="92" t="s">
        <v>98</v>
      </c>
      <c r="F292" s="36">
        <v>0</v>
      </c>
      <c r="G292" s="36">
        <v>0</v>
      </c>
      <c r="H292" s="36">
        <v>0</v>
      </c>
      <c r="I292" s="36">
        <v>0</v>
      </c>
      <c r="J292" s="36">
        <v>0</v>
      </c>
      <c r="K292" s="36">
        <v>0</v>
      </c>
      <c r="L292" s="36">
        <v>0</v>
      </c>
      <c r="M292" s="36">
        <v>0</v>
      </c>
      <c r="N292" s="36">
        <v>0</v>
      </c>
      <c r="O292" s="36">
        <v>0</v>
      </c>
      <c r="P292" s="36">
        <v>0</v>
      </c>
      <c r="Q292" s="36">
        <v>0</v>
      </c>
      <c r="R292" s="94">
        <v>0</v>
      </c>
      <c r="S292" s="94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95">
        <v>0</v>
      </c>
      <c r="AD292" s="95">
        <v>0</v>
      </c>
      <c r="AE292" s="95">
        <v>0</v>
      </c>
      <c r="AF292" s="95">
        <v>0</v>
      </c>
      <c r="AG292" s="96">
        <v>0</v>
      </c>
      <c r="AH292" s="96">
        <v>0</v>
      </c>
      <c r="AI292" s="96">
        <v>0</v>
      </c>
      <c r="AJ292" s="96">
        <v>0</v>
      </c>
      <c r="AK292" s="96">
        <v>0</v>
      </c>
      <c r="AL292" s="96">
        <v>0</v>
      </c>
      <c r="AM292" s="97">
        <v>0</v>
      </c>
      <c r="AN292" s="97">
        <v>0</v>
      </c>
      <c r="AO292" s="36">
        <v>0</v>
      </c>
      <c r="AP292" s="36">
        <v>0</v>
      </c>
      <c r="AQ292" s="36">
        <v>0</v>
      </c>
      <c r="AR292" s="36">
        <v>0</v>
      </c>
      <c r="AS292" s="36">
        <v>0</v>
      </c>
      <c r="AT292" s="36">
        <v>0</v>
      </c>
      <c r="AU292" s="36">
        <v>0</v>
      </c>
      <c r="AV292" s="36">
        <v>0</v>
      </c>
      <c r="AW292" s="36">
        <v>0</v>
      </c>
      <c r="AX292" s="36">
        <v>0</v>
      </c>
      <c r="AY292" s="36">
        <v>0</v>
      </c>
      <c r="AZ292" s="36">
        <v>0</v>
      </c>
      <c r="BA292" s="36">
        <v>0</v>
      </c>
      <c r="BB292" s="36">
        <v>0</v>
      </c>
      <c r="BC292" s="98">
        <v>0</v>
      </c>
      <c r="BD292" s="99">
        <v>0</v>
      </c>
      <c r="BE292" s="100">
        <v>0</v>
      </c>
      <c r="BF292" s="100">
        <v>0</v>
      </c>
      <c r="BG292" s="100">
        <v>0</v>
      </c>
      <c r="BH292" s="100">
        <v>0</v>
      </c>
      <c r="BI292" s="100">
        <v>0</v>
      </c>
      <c r="BJ292" s="100">
        <v>0</v>
      </c>
      <c r="BK292" s="100">
        <v>6.0639999999999999E-2</v>
      </c>
      <c r="BL292" s="100">
        <v>0</v>
      </c>
      <c r="BM292" s="100">
        <v>0</v>
      </c>
      <c r="BN292" s="100">
        <v>0</v>
      </c>
      <c r="BO292" s="100">
        <v>0</v>
      </c>
      <c r="BP292" s="100">
        <v>0</v>
      </c>
      <c r="BQ292" s="100">
        <v>0</v>
      </c>
      <c r="BR292" s="100">
        <v>0</v>
      </c>
      <c r="BS292" s="100">
        <v>0</v>
      </c>
      <c r="BT292" s="100">
        <v>0</v>
      </c>
      <c r="BU292" s="100">
        <v>0</v>
      </c>
      <c r="BV292" s="101">
        <v>1</v>
      </c>
      <c r="BW292" s="101">
        <v>1</v>
      </c>
      <c r="BX292" s="101">
        <v>1</v>
      </c>
      <c r="BY292" s="101">
        <v>1</v>
      </c>
      <c r="BZ292" s="101">
        <v>0</v>
      </c>
      <c r="CA292" s="101">
        <v>0</v>
      </c>
      <c r="CB292" s="101">
        <v>0</v>
      </c>
      <c r="CC292" s="101">
        <v>0</v>
      </c>
      <c r="CD292" s="101">
        <v>0</v>
      </c>
      <c r="CE292" s="101">
        <v>0</v>
      </c>
      <c r="CF292" s="101">
        <v>0</v>
      </c>
      <c r="CG292" s="101">
        <v>0</v>
      </c>
      <c r="CH292" s="101" t="s">
        <v>73</v>
      </c>
      <c r="CI292" s="101" t="s">
        <v>73</v>
      </c>
      <c r="CJ292" s="101" t="s">
        <v>73</v>
      </c>
      <c r="CK292" s="101" t="s">
        <v>73</v>
      </c>
      <c r="CL292" s="101" t="s">
        <v>73</v>
      </c>
      <c r="CM292" s="101" t="s">
        <v>73</v>
      </c>
      <c r="CN292" s="101" t="s">
        <v>73</v>
      </c>
      <c r="CO292" s="101" t="s">
        <v>73</v>
      </c>
      <c r="CP292" s="101" t="s">
        <v>73</v>
      </c>
      <c r="CQ292" s="101" t="s">
        <v>73</v>
      </c>
      <c r="CR292" s="101" t="s">
        <v>73</v>
      </c>
      <c r="CS292" s="101" t="s">
        <v>73</v>
      </c>
      <c r="CT292" s="98">
        <v>-6.0639999999999999E-2</v>
      </c>
      <c r="CU292" s="98">
        <v>-6.0639999999999999E-2</v>
      </c>
      <c r="CV292" s="98">
        <v>-6.0639999999999999E-2</v>
      </c>
      <c r="CW292" s="98">
        <v>-6.0639999999999999E-2</v>
      </c>
      <c r="CX292" s="16" t="s">
        <v>84</v>
      </c>
      <c r="CY292" s="16" t="s">
        <v>85</v>
      </c>
      <c r="CZ292" s="98" t="b">
        <v>0</v>
      </c>
      <c r="DA292" s="98" t="b">
        <v>0</v>
      </c>
      <c r="DB292" s="98">
        <v>-6.0639999999999999E-2</v>
      </c>
      <c r="DC292" s="98">
        <v>0</v>
      </c>
      <c r="DD292" s="102">
        <v>0</v>
      </c>
      <c r="DE292" s="36">
        <v>0</v>
      </c>
      <c r="DF292" s="36">
        <v>0</v>
      </c>
      <c r="DG292" s="102">
        <v>0</v>
      </c>
      <c r="DH292" s="16">
        <v>0</v>
      </c>
      <c r="DI292" s="16">
        <v>0</v>
      </c>
      <c r="DJ292" s="16" t="b">
        <v>0</v>
      </c>
      <c r="DK292" s="16" t="b">
        <v>0</v>
      </c>
    </row>
    <row r="293" spans="1:115" x14ac:dyDescent="0.2">
      <c r="A293" s="93" t="s">
        <v>392</v>
      </c>
      <c r="B293" s="16" t="s">
        <v>77</v>
      </c>
      <c r="C293" s="16" t="s">
        <v>101</v>
      </c>
      <c r="D293" s="16" t="s">
        <v>67</v>
      </c>
      <c r="E293" s="92" t="s">
        <v>98</v>
      </c>
      <c r="F293" s="36">
        <v>0</v>
      </c>
      <c r="G293" s="36">
        <v>0</v>
      </c>
      <c r="H293" s="36">
        <v>0</v>
      </c>
      <c r="I293" s="36">
        <v>0</v>
      </c>
      <c r="J293" s="36">
        <v>0</v>
      </c>
      <c r="K293" s="36">
        <v>12.492345333333335</v>
      </c>
      <c r="L293" s="36">
        <v>14.517216000000001</v>
      </c>
      <c r="M293" s="36">
        <v>12.09768</v>
      </c>
      <c r="N293" s="36">
        <v>11.409921333333333</v>
      </c>
      <c r="O293" s="36">
        <v>0</v>
      </c>
      <c r="P293" s="36">
        <v>10.811606666666666</v>
      </c>
      <c r="Q293" s="36">
        <v>11.320982666666666</v>
      </c>
      <c r="R293" s="94">
        <v>5.5753426666666668</v>
      </c>
      <c r="S293" s="94">
        <v>7.4071760000000006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20.960822399999998</v>
      </c>
      <c r="AC293" s="95">
        <v>20.960822399999998</v>
      </c>
      <c r="AD293" s="95">
        <v>0</v>
      </c>
      <c r="AE293" s="95">
        <v>20.960822399999998</v>
      </c>
      <c r="AF293" s="95">
        <v>0</v>
      </c>
      <c r="AG293" s="96">
        <v>20.960822399999998</v>
      </c>
      <c r="AH293" s="96">
        <v>0</v>
      </c>
      <c r="AI293" s="96">
        <v>0</v>
      </c>
      <c r="AJ293" s="96">
        <v>0</v>
      </c>
      <c r="AK293" s="96">
        <v>0</v>
      </c>
      <c r="AL293" s="96">
        <v>9.9273190963616642</v>
      </c>
      <c r="AM293" s="97">
        <v>22.65536595024226</v>
      </c>
      <c r="AN293" s="97">
        <v>0.5053333333333333</v>
      </c>
      <c r="AO293" s="36">
        <v>11.320982666666666</v>
      </c>
      <c r="AP293" s="36">
        <v>13.332815733333334</v>
      </c>
      <c r="AQ293" s="36">
        <v>20.162799999999997</v>
      </c>
      <c r="AR293" s="36">
        <v>10.612</v>
      </c>
      <c r="AS293" s="36">
        <v>10.612</v>
      </c>
      <c r="AT293" s="36">
        <v>10.612</v>
      </c>
      <c r="AU293" s="36">
        <v>10.612</v>
      </c>
      <c r="AV293" s="36">
        <v>0</v>
      </c>
      <c r="AW293" s="36">
        <v>10.612</v>
      </c>
      <c r="AX293" s="36">
        <v>0</v>
      </c>
      <c r="AY293" s="36">
        <v>12.863353493553651</v>
      </c>
      <c r="AZ293" s="36">
        <v>12.813090155431411</v>
      </c>
      <c r="BA293" s="36">
        <v>11.781762522524144</v>
      </c>
      <c r="BB293" s="36">
        <v>0</v>
      </c>
      <c r="BC293" s="98">
        <v>33.495615733333338</v>
      </c>
      <c r="BD293" s="99">
        <v>103.05299950484255</v>
      </c>
      <c r="BE293" s="100">
        <v>0</v>
      </c>
      <c r="BF293" s="100">
        <v>0</v>
      </c>
      <c r="BG293" s="100">
        <v>10.620489600000001</v>
      </c>
      <c r="BH293" s="100">
        <v>12.3268992</v>
      </c>
      <c r="BI293" s="100">
        <v>0</v>
      </c>
      <c r="BJ293" s="100">
        <v>0</v>
      </c>
      <c r="BK293" s="100">
        <v>9.1050959999999996</v>
      </c>
      <c r="BL293" s="100">
        <v>19.725686666666665</v>
      </c>
      <c r="BM293" s="100">
        <v>0</v>
      </c>
      <c r="BN293" s="100">
        <v>0</v>
      </c>
      <c r="BO293" s="100">
        <v>0</v>
      </c>
      <c r="BP293" s="100">
        <v>0</v>
      </c>
      <c r="BQ293" s="100">
        <v>0</v>
      </c>
      <c r="BR293" s="100">
        <v>0</v>
      </c>
      <c r="BS293" s="100">
        <v>0</v>
      </c>
      <c r="BT293" s="100">
        <v>0</v>
      </c>
      <c r="BU293" s="100">
        <v>0</v>
      </c>
      <c r="BV293" s="101">
        <v>0</v>
      </c>
      <c r="BW293" s="101">
        <v>0</v>
      </c>
      <c r="BX293" s="101">
        <v>0</v>
      </c>
      <c r="BY293" s="101">
        <v>0</v>
      </c>
      <c r="BZ293" s="101">
        <v>1</v>
      </c>
      <c r="CA293" s="101">
        <v>0</v>
      </c>
      <c r="CB293" s="101">
        <v>0.92091339459760502</v>
      </c>
      <c r="CC293" s="101">
        <v>0</v>
      </c>
      <c r="CD293" s="101">
        <v>0.70861678004535189</v>
      </c>
      <c r="CE293" s="101">
        <v>0</v>
      </c>
      <c r="CF293" s="101">
        <v>0</v>
      </c>
      <c r="CG293" s="101">
        <v>0</v>
      </c>
      <c r="CH293" s="101">
        <v>0</v>
      </c>
      <c r="CI293" s="101">
        <v>0</v>
      </c>
      <c r="CJ293" s="101">
        <v>0</v>
      </c>
      <c r="CK293" s="101">
        <v>0</v>
      </c>
      <c r="CL293" s="101" t="s">
        <v>73</v>
      </c>
      <c r="CM293" s="101">
        <v>-1</v>
      </c>
      <c r="CN293" s="101">
        <v>7.9086605402394899E-2</v>
      </c>
      <c r="CO293" s="101">
        <v>-1</v>
      </c>
      <c r="CP293" s="101">
        <v>-0.291383219954649</v>
      </c>
      <c r="CQ293" s="101" t="s">
        <v>73</v>
      </c>
      <c r="CR293" s="101">
        <v>1.0565744947370401</v>
      </c>
      <c r="CS293" s="101">
        <v>0</v>
      </c>
      <c r="CT293" s="98">
        <v>7.6280066666666659</v>
      </c>
      <c r="CU293" s="98">
        <v>-12.534793333333333</v>
      </c>
      <c r="CV293" s="98">
        <v>7.6364962666666676</v>
      </c>
      <c r="CW293" s="98">
        <v>9.3429058666666656</v>
      </c>
      <c r="CY293" s="16" t="s">
        <v>74</v>
      </c>
      <c r="CZ293" s="98" t="b">
        <v>0</v>
      </c>
      <c r="DA293" s="98" t="b">
        <v>0</v>
      </c>
      <c r="DB293" s="98">
        <v>11.8557264</v>
      </c>
      <c r="DC293" s="98">
        <v>7.6280066666666659</v>
      </c>
      <c r="DD293" s="102">
        <v>1.4643245643245644</v>
      </c>
      <c r="DE293" s="36">
        <v>6.1139982847768586</v>
      </c>
      <c r="DF293" s="36">
        <v>5.7699043113452468</v>
      </c>
      <c r="DG293" s="102">
        <v>0</v>
      </c>
      <c r="DH293" s="16">
        <v>0</v>
      </c>
      <c r="DI293" s="16">
        <v>0</v>
      </c>
      <c r="DJ293" s="16" t="b">
        <v>0</v>
      </c>
      <c r="DK293" s="16" t="b">
        <v>1</v>
      </c>
    </row>
    <row r="294" spans="1:115" x14ac:dyDescent="0.2">
      <c r="A294" s="93" t="s">
        <v>393</v>
      </c>
      <c r="B294" s="16" t="s">
        <v>65</v>
      </c>
      <c r="C294" s="16" t="s">
        <v>101</v>
      </c>
      <c r="D294" s="16" t="s">
        <v>72</v>
      </c>
      <c r="E294" s="92" t="s">
        <v>116</v>
      </c>
      <c r="F294" s="36">
        <v>0</v>
      </c>
      <c r="G294" s="36">
        <v>0</v>
      </c>
      <c r="H294" s="36">
        <v>0</v>
      </c>
      <c r="I294" s="36">
        <v>0</v>
      </c>
      <c r="J294" s="36">
        <v>0</v>
      </c>
      <c r="K294" s="36">
        <v>0</v>
      </c>
      <c r="L294" s="36">
        <v>0</v>
      </c>
      <c r="M294" s="36">
        <v>0</v>
      </c>
      <c r="N294" s="36">
        <v>0</v>
      </c>
      <c r="O294" s="36">
        <v>0</v>
      </c>
      <c r="P294" s="36">
        <v>0</v>
      </c>
      <c r="Q294" s="36">
        <v>0</v>
      </c>
      <c r="R294" s="94">
        <v>0</v>
      </c>
      <c r="S294" s="94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95">
        <v>0</v>
      </c>
      <c r="AD294" s="95">
        <v>0</v>
      </c>
      <c r="AE294" s="95">
        <v>0</v>
      </c>
      <c r="AF294" s="95">
        <v>0</v>
      </c>
      <c r="AG294" s="96">
        <v>0</v>
      </c>
      <c r="AH294" s="96">
        <v>0</v>
      </c>
      <c r="AI294" s="96">
        <v>0</v>
      </c>
      <c r="AJ294" s="96">
        <v>0</v>
      </c>
      <c r="AK294" s="96">
        <v>0</v>
      </c>
      <c r="AL294" s="96">
        <v>0</v>
      </c>
      <c r="AM294" s="97">
        <v>0</v>
      </c>
      <c r="AN294" s="97">
        <v>0</v>
      </c>
      <c r="AO294" s="36">
        <v>0</v>
      </c>
      <c r="AP294" s="36">
        <v>0</v>
      </c>
      <c r="AQ294" s="36">
        <v>0</v>
      </c>
      <c r="AR294" s="36">
        <v>0</v>
      </c>
      <c r="AS294" s="36">
        <v>0</v>
      </c>
      <c r="AT294" s="36">
        <v>0</v>
      </c>
      <c r="AU294" s="36">
        <v>0</v>
      </c>
      <c r="AV294" s="36">
        <v>0</v>
      </c>
      <c r="AW294" s="36">
        <v>0</v>
      </c>
      <c r="AX294" s="36">
        <v>0</v>
      </c>
      <c r="AY294" s="36">
        <v>0</v>
      </c>
      <c r="AZ294" s="36">
        <v>0</v>
      </c>
      <c r="BA294" s="36">
        <v>0</v>
      </c>
      <c r="BB294" s="36">
        <v>0</v>
      </c>
      <c r="BC294" s="98">
        <v>0</v>
      </c>
      <c r="BD294" s="99">
        <v>0</v>
      </c>
      <c r="BE294" s="100">
        <v>0</v>
      </c>
      <c r="BF294" s="100">
        <v>0</v>
      </c>
      <c r="BG294" s="100">
        <v>0</v>
      </c>
      <c r="BH294" s="100">
        <v>0</v>
      </c>
      <c r="BI294" s="100">
        <v>0</v>
      </c>
      <c r="BJ294" s="100">
        <v>0</v>
      </c>
      <c r="BK294" s="100">
        <v>0</v>
      </c>
      <c r="BL294" s="100">
        <v>0</v>
      </c>
      <c r="BM294" s="100">
        <v>0</v>
      </c>
      <c r="BN294" s="100">
        <v>0</v>
      </c>
      <c r="BO294" s="100">
        <v>0</v>
      </c>
      <c r="BP294" s="100">
        <v>0</v>
      </c>
      <c r="BQ294" s="100">
        <v>0</v>
      </c>
      <c r="BR294" s="100">
        <v>0</v>
      </c>
      <c r="BS294" s="100">
        <v>0</v>
      </c>
      <c r="BT294" s="100">
        <v>0</v>
      </c>
      <c r="BU294" s="100">
        <v>0</v>
      </c>
      <c r="BV294" s="101">
        <v>1</v>
      </c>
      <c r="BW294" s="101">
        <v>1</v>
      </c>
      <c r="BX294" s="101">
        <v>1</v>
      </c>
      <c r="BY294" s="101">
        <v>1</v>
      </c>
      <c r="BZ294" s="101">
        <v>1</v>
      </c>
      <c r="CA294" s="101">
        <v>1</v>
      </c>
      <c r="CB294" s="101">
        <v>1</v>
      </c>
      <c r="CC294" s="101">
        <v>1</v>
      </c>
      <c r="CD294" s="101">
        <v>1</v>
      </c>
      <c r="CE294" s="101">
        <v>1</v>
      </c>
      <c r="CF294" s="101">
        <v>1</v>
      </c>
      <c r="CG294" s="101">
        <v>0</v>
      </c>
      <c r="CH294" s="101">
        <v>0</v>
      </c>
      <c r="CI294" s="101">
        <v>0</v>
      </c>
      <c r="CJ294" s="101">
        <v>0</v>
      </c>
      <c r="CK294" s="101">
        <v>0</v>
      </c>
      <c r="CL294" s="101" t="s">
        <v>73</v>
      </c>
      <c r="CM294" s="101" t="s">
        <v>73</v>
      </c>
      <c r="CN294" s="101" t="s">
        <v>73</v>
      </c>
      <c r="CO294" s="101" t="s">
        <v>73</v>
      </c>
      <c r="CP294" s="101" t="s">
        <v>73</v>
      </c>
      <c r="CQ294" s="101" t="s">
        <v>73</v>
      </c>
      <c r="CR294" s="101" t="s">
        <v>73</v>
      </c>
      <c r="CS294" s="101">
        <v>0</v>
      </c>
      <c r="CT294" s="98">
        <v>0</v>
      </c>
      <c r="CU294" s="98">
        <v>0</v>
      </c>
      <c r="CV294" s="98">
        <v>0</v>
      </c>
      <c r="CW294" s="98">
        <v>0</v>
      </c>
      <c r="CY294" s="16" t="s">
        <v>74</v>
      </c>
      <c r="CZ294" s="98" t="b">
        <v>0</v>
      </c>
      <c r="DA294" s="98" t="b">
        <v>0</v>
      </c>
      <c r="DB294" s="98">
        <v>0</v>
      </c>
      <c r="DC294" s="98">
        <v>0</v>
      </c>
      <c r="DD294" s="102" t="s">
        <v>75</v>
      </c>
      <c r="DE294" s="36">
        <v>0</v>
      </c>
      <c r="DF294" s="36">
        <v>0</v>
      </c>
      <c r="DG294" s="102">
        <v>0</v>
      </c>
      <c r="DH294" s="16">
        <v>0</v>
      </c>
      <c r="DI294" s="16">
        <v>0</v>
      </c>
      <c r="DJ294" s="16" t="b">
        <v>0</v>
      </c>
      <c r="DK294" s="16" t="b">
        <v>0</v>
      </c>
    </row>
    <row r="295" spans="1:115" x14ac:dyDescent="0.2">
      <c r="A295" s="93" t="s">
        <v>394</v>
      </c>
      <c r="B295" s="16" t="s">
        <v>65</v>
      </c>
      <c r="C295" s="16" t="s">
        <v>101</v>
      </c>
      <c r="D295" s="16" t="s">
        <v>72</v>
      </c>
      <c r="E295" s="92" t="s">
        <v>68</v>
      </c>
      <c r="F295" s="36">
        <v>0</v>
      </c>
      <c r="G295" s="36">
        <v>0</v>
      </c>
      <c r="H295" s="36">
        <v>0</v>
      </c>
      <c r="I295" s="36">
        <v>0</v>
      </c>
      <c r="J295" s="36">
        <v>0</v>
      </c>
      <c r="K295" s="36">
        <v>0</v>
      </c>
      <c r="L295" s="36">
        <v>0</v>
      </c>
      <c r="M295" s="36">
        <v>0</v>
      </c>
      <c r="N295" s="36">
        <v>0</v>
      </c>
      <c r="O295" s="36">
        <v>0</v>
      </c>
      <c r="P295" s="36">
        <v>0</v>
      </c>
      <c r="Q295" s="36">
        <v>0</v>
      </c>
      <c r="R295" s="94">
        <v>0</v>
      </c>
      <c r="S295" s="94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95">
        <v>0</v>
      </c>
      <c r="AD295" s="95">
        <v>0</v>
      </c>
      <c r="AE295" s="95">
        <v>0</v>
      </c>
      <c r="AF295" s="95">
        <v>0</v>
      </c>
      <c r="AG295" s="96">
        <v>0</v>
      </c>
      <c r="AH295" s="96">
        <v>0</v>
      </c>
      <c r="AI295" s="96">
        <v>0</v>
      </c>
      <c r="AJ295" s="96">
        <v>0</v>
      </c>
      <c r="AK295" s="96">
        <v>0</v>
      </c>
      <c r="AL295" s="96">
        <v>0</v>
      </c>
      <c r="AM295" s="97">
        <v>0</v>
      </c>
      <c r="AN295" s="97">
        <v>0</v>
      </c>
      <c r="AO295" s="36">
        <v>0</v>
      </c>
      <c r="AP295" s="36">
        <v>0</v>
      </c>
      <c r="AQ295" s="36">
        <v>0</v>
      </c>
      <c r="AR295" s="36">
        <v>0</v>
      </c>
      <c r="AS295" s="36">
        <v>0</v>
      </c>
      <c r="AT295" s="36">
        <v>0</v>
      </c>
      <c r="AU295" s="36">
        <v>0</v>
      </c>
      <c r="AV295" s="36">
        <v>0</v>
      </c>
      <c r="AW295" s="36">
        <v>0</v>
      </c>
      <c r="AX295" s="36">
        <v>0</v>
      </c>
      <c r="AY295" s="36">
        <v>0</v>
      </c>
      <c r="AZ295" s="36">
        <v>0</v>
      </c>
      <c r="BA295" s="36">
        <v>0</v>
      </c>
      <c r="BB295" s="36">
        <v>0</v>
      </c>
      <c r="BC295" s="98">
        <v>0</v>
      </c>
      <c r="BD295" s="99">
        <v>0</v>
      </c>
      <c r="BE295" s="100">
        <v>0</v>
      </c>
      <c r="BF295" s="100">
        <v>0</v>
      </c>
      <c r="BG295" s="100">
        <v>0</v>
      </c>
      <c r="BH295" s="100">
        <v>0</v>
      </c>
      <c r="BI295" s="100">
        <v>0</v>
      </c>
      <c r="BJ295" s="100">
        <v>0</v>
      </c>
      <c r="BK295" s="100">
        <v>7.9842666666666673E-2</v>
      </c>
      <c r="BL295" s="100">
        <v>0</v>
      </c>
      <c r="BM295" s="100">
        <v>0</v>
      </c>
      <c r="BN295" s="100">
        <v>0</v>
      </c>
      <c r="BO295" s="100">
        <v>0</v>
      </c>
      <c r="BP295" s="100">
        <v>0</v>
      </c>
      <c r="BQ295" s="100">
        <v>0</v>
      </c>
      <c r="BR295" s="100">
        <v>0</v>
      </c>
      <c r="BS295" s="100">
        <v>0</v>
      </c>
      <c r="BT295" s="100">
        <v>0</v>
      </c>
      <c r="BU295" s="100">
        <v>0</v>
      </c>
      <c r="BV295" s="101" t="s">
        <v>73</v>
      </c>
      <c r="BW295" s="101" t="s">
        <v>73</v>
      </c>
      <c r="BX295" s="101" t="s">
        <v>73</v>
      </c>
      <c r="BY295" s="101" t="s">
        <v>73</v>
      </c>
      <c r="BZ295" s="101" t="s">
        <v>73</v>
      </c>
      <c r="CA295" s="101" t="s">
        <v>73</v>
      </c>
      <c r="CB295" s="101" t="s">
        <v>73</v>
      </c>
      <c r="CC295" s="101" t="s">
        <v>73</v>
      </c>
      <c r="CD295" s="101" t="s">
        <v>73</v>
      </c>
      <c r="CE295" s="101" t="s">
        <v>73</v>
      </c>
      <c r="CF295" s="101" t="s">
        <v>73</v>
      </c>
      <c r="CG295" s="101" t="s">
        <v>73</v>
      </c>
      <c r="CH295" s="101" t="s">
        <v>73</v>
      </c>
      <c r="CI295" s="101" t="s">
        <v>73</v>
      </c>
      <c r="CJ295" s="101" t="s">
        <v>73</v>
      </c>
      <c r="CK295" s="101" t="s">
        <v>73</v>
      </c>
      <c r="CL295" s="101" t="s">
        <v>73</v>
      </c>
      <c r="CM295" s="101" t="s">
        <v>73</v>
      </c>
      <c r="CN295" s="101" t="s">
        <v>73</v>
      </c>
      <c r="CO295" s="101" t="s">
        <v>73</v>
      </c>
      <c r="CP295" s="101" t="s">
        <v>73</v>
      </c>
      <c r="CQ295" s="101" t="s">
        <v>73</v>
      </c>
      <c r="CR295" s="101" t="s">
        <v>73</v>
      </c>
      <c r="CS295" s="101" t="s">
        <v>73</v>
      </c>
      <c r="CT295" s="98">
        <v>-7.9842666666666673E-2</v>
      </c>
      <c r="CU295" s="98">
        <v>-7.9842666666666673E-2</v>
      </c>
      <c r="CV295" s="98">
        <v>-7.9842666666666673E-2</v>
      </c>
      <c r="CW295" s="98">
        <v>-7.9842666666666673E-2</v>
      </c>
      <c r="CX295" s="16" t="s">
        <v>84</v>
      </c>
      <c r="CY295" s="16" t="s">
        <v>85</v>
      </c>
      <c r="CZ295" s="98" t="b">
        <v>0</v>
      </c>
      <c r="DA295" s="98" t="b">
        <v>0</v>
      </c>
      <c r="DB295" s="98">
        <v>-7.9842666666666673E-2</v>
      </c>
      <c r="DC295" s="98">
        <v>0</v>
      </c>
      <c r="DD295" s="102">
        <v>0</v>
      </c>
      <c r="DE295" s="36">
        <v>0</v>
      </c>
      <c r="DF295" s="36">
        <v>0</v>
      </c>
      <c r="DG295" s="102">
        <v>0</v>
      </c>
      <c r="DH295" s="16">
        <v>0</v>
      </c>
      <c r="DI295" s="16">
        <v>0</v>
      </c>
      <c r="DJ295" s="16" t="b">
        <v>0</v>
      </c>
      <c r="DK295" s="16" t="b">
        <v>0</v>
      </c>
    </row>
    <row r="296" spans="1:115" x14ac:dyDescent="0.2">
      <c r="A296" s="93" t="s">
        <v>395</v>
      </c>
      <c r="B296" s="16" t="s">
        <v>65</v>
      </c>
      <c r="C296" s="16" t="s">
        <v>101</v>
      </c>
      <c r="D296" s="16" t="s">
        <v>72</v>
      </c>
      <c r="E296" s="92" t="s">
        <v>68</v>
      </c>
      <c r="F296" s="36">
        <v>0</v>
      </c>
      <c r="G296" s="36">
        <v>0</v>
      </c>
      <c r="H296" s="36">
        <v>0</v>
      </c>
      <c r="I296" s="36">
        <v>0</v>
      </c>
      <c r="J296" s="36">
        <v>0</v>
      </c>
      <c r="K296" s="36">
        <v>0</v>
      </c>
      <c r="L296" s="36">
        <v>0</v>
      </c>
      <c r="M296" s="36">
        <v>0</v>
      </c>
      <c r="N296" s="36">
        <v>0</v>
      </c>
      <c r="O296" s="36">
        <v>0</v>
      </c>
      <c r="P296" s="36">
        <v>0</v>
      </c>
      <c r="Q296" s="36">
        <v>0</v>
      </c>
      <c r="R296" s="94">
        <v>0</v>
      </c>
      <c r="S296" s="94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0.38279000000000002</v>
      </c>
      <c r="AB296" s="7">
        <v>0</v>
      </c>
      <c r="AC296" s="95">
        <v>0.38279000000000002</v>
      </c>
      <c r="AD296" s="95">
        <v>0.38279000000000002</v>
      </c>
      <c r="AE296" s="95">
        <v>0</v>
      </c>
      <c r="AF296" s="95">
        <v>0</v>
      </c>
      <c r="AG296" s="96">
        <v>0.38279000000000002</v>
      </c>
      <c r="AH296" s="96">
        <v>0</v>
      </c>
      <c r="AI296" s="96">
        <v>0</v>
      </c>
      <c r="AJ296" s="96">
        <v>0</v>
      </c>
      <c r="AK296" s="96">
        <v>0</v>
      </c>
      <c r="AL296" s="96">
        <v>0</v>
      </c>
      <c r="AM296" s="97">
        <v>0</v>
      </c>
      <c r="AN296" s="97">
        <v>0</v>
      </c>
      <c r="AO296" s="36">
        <v>0</v>
      </c>
      <c r="AP296" s="36">
        <v>0</v>
      </c>
      <c r="AQ296" s="36">
        <v>0</v>
      </c>
      <c r="AR296" s="36">
        <v>0</v>
      </c>
      <c r="AS296" s="36">
        <v>0</v>
      </c>
      <c r="AT296" s="36">
        <v>0</v>
      </c>
      <c r="AU296" s="36">
        <v>0</v>
      </c>
      <c r="AV296" s="36">
        <v>0</v>
      </c>
      <c r="AW296" s="36">
        <v>0</v>
      </c>
      <c r="AX296" s="36">
        <v>0</v>
      </c>
      <c r="AY296" s="36">
        <v>0</v>
      </c>
      <c r="AZ296" s="36">
        <v>0</v>
      </c>
      <c r="BA296" s="36">
        <v>0</v>
      </c>
      <c r="BB296" s="36">
        <v>0</v>
      </c>
      <c r="BC296" s="98">
        <v>0</v>
      </c>
      <c r="BD296" s="99">
        <v>-0.38279000000000002</v>
      </c>
      <c r="BE296" s="100">
        <v>0</v>
      </c>
      <c r="BF296" s="100">
        <v>0</v>
      </c>
      <c r="BG296" s="100">
        <v>0</v>
      </c>
      <c r="BH296" s="100">
        <v>0</v>
      </c>
      <c r="BI296" s="100">
        <v>0</v>
      </c>
      <c r="BJ296" s="100">
        <v>0</v>
      </c>
      <c r="BK296" s="100">
        <v>0</v>
      </c>
      <c r="BL296" s="100">
        <v>0</v>
      </c>
      <c r="BM296" s="100">
        <v>0</v>
      </c>
      <c r="BN296" s="100">
        <v>0</v>
      </c>
      <c r="BO296" s="100">
        <v>0</v>
      </c>
      <c r="BP296" s="100">
        <v>0</v>
      </c>
      <c r="BQ296" s="100">
        <v>0</v>
      </c>
      <c r="BR296" s="100">
        <v>0</v>
      </c>
      <c r="BS296" s="100">
        <v>0</v>
      </c>
      <c r="BT296" s="100">
        <v>0</v>
      </c>
      <c r="BU296" s="100">
        <v>0</v>
      </c>
      <c r="BV296" s="101">
        <v>0</v>
      </c>
      <c r="BW296" s="101">
        <v>0</v>
      </c>
      <c r="BX296" s="101">
        <v>0</v>
      </c>
      <c r="BY296" s="101">
        <v>0</v>
      </c>
      <c r="BZ296" s="101">
        <v>1</v>
      </c>
      <c r="CA296" s="101">
        <v>1</v>
      </c>
      <c r="CB296" s="101">
        <v>0</v>
      </c>
      <c r="CC296" s="101">
        <v>0</v>
      </c>
      <c r="CD296" s="101">
        <v>1</v>
      </c>
      <c r="CE296" s="101">
        <v>1</v>
      </c>
      <c r="CF296" s="101">
        <v>1</v>
      </c>
      <c r="CG296" s="101">
        <v>0</v>
      </c>
      <c r="CH296" s="101">
        <v>0</v>
      </c>
      <c r="CI296" s="101">
        <v>0</v>
      </c>
      <c r="CJ296" s="101">
        <v>0</v>
      </c>
      <c r="CK296" s="101">
        <v>0</v>
      </c>
      <c r="CL296" s="101" t="s">
        <v>73</v>
      </c>
      <c r="CM296" s="101" t="s">
        <v>73</v>
      </c>
      <c r="CN296" s="101" t="s">
        <v>73</v>
      </c>
      <c r="CO296" s="101">
        <v>-1</v>
      </c>
      <c r="CP296" s="101" t="s">
        <v>73</v>
      </c>
      <c r="CQ296" s="101" t="s">
        <v>73</v>
      </c>
      <c r="CR296" s="101" t="s">
        <v>73</v>
      </c>
      <c r="CS296" s="101">
        <v>0</v>
      </c>
      <c r="CT296" s="98">
        <v>0.38279000000000002</v>
      </c>
      <c r="CU296" s="98">
        <v>0.38279000000000002</v>
      </c>
      <c r="CV296" s="98">
        <v>0.38279000000000002</v>
      </c>
      <c r="CW296" s="98">
        <v>0.38279000000000002</v>
      </c>
      <c r="CX296" s="16" t="s">
        <v>94</v>
      </c>
      <c r="CY296" s="16" t="s">
        <v>95</v>
      </c>
      <c r="CZ296" s="98" t="b">
        <v>1</v>
      </c>
      <c r="DA296" s="98" t="b">
        <v>0</v>
      </c>
      <c r="DB296" s="98">
        <v>0.38279000000000002</v>
      </c>
      <c r="DC296" s="98">
        <v>0.38279000000000002</v>
      </c>
      <c r="DD296" s="102" t="s">
        <v>75</v>
      </c>
      <c r="DE296" s="36">
        <v>0</v>
      </c>
      <c r="DF296" s="36">
        <v>0</v>
      </c>
      <c r="DG296" s="102">
        <v>0</v>
      </c>
      <c r="DH296" s="16">
        <v>0</v>
      </c>
      <c r="DI296" s="16">
        <v>0.38279000000000002</v>
      </c>
      <c r="DJ296" s="16" t="s">
        <v>259</v>
      </c>
      <c r="DK296" s="16" t="b">
        <v>0</v>
      </c>
    </row>
    <row r="297" spans="1:115" x14ac:dyDescent="0.2">
      <c r="A297" s="93" t="s">
        <v>396</v>
      </c>
      <c r="B297" s="16" t="s">
        <v>65</v>
      </c>
      <c r="C297" s="16" t="s">
        <v>101</v>
      </c>
      <c r="D297" s="16" t="s">
        <v>72</v>
      </c>
      <c r="E297" s="92" t="s">
        <v>68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94">
        <v>0</v>
      </c>
      <c r="S297" s="94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0.88938666666666666</v>
      </c>
      <c r="AB297" s="7">
        <v>0</v>
      </c>
      <c r="AC297" s="95">
        <v>0.88938666666666666</v>
      </c>
      <c r="AD297" s="95">
        <v>0.88938666666666666</v>
      </c>
      <c r="AE297" s="95">
        <v>0</v>
      </c>
      <c r="AF297" s="95">
        <v>0</v>
      </c>
      <c r="AG297" s="96">
        <v>0.88938666666666666</v>
      </c>
      <c r="AH297" s="96">
        <v>0</v>
      </c>
      <c r="AI297" s="96">
        <v>0</v>
      </c>
      <c r="AJ297" s="96">
        <v>0</v>
      </c>
      <c r="AK297" s="96">
        <v>0</v>
      </c>
      <c r="AL297" s="96">
        <v>0</v>
      </c>
      <c r="AM297" s="97">
        <v>0</v>
      </c>
      <c r="AN297" s="97">
        <v>0</v>
      </c>
      <c r="AO297" s="36">
        <v>0</v>
      </c>
      <c r="AP297" s="36">
        <v>0</v>
      </c>
      <c r="AQ297" s="36">
        <v>0</v>
      </c>
      <c r="AR297" s="36">
        <v>0</v>
      </c>
      <c r="AS297" s="36">
        <v>0</v>
      </c>
      <c r="AT297" s="36">
        <v>0</v>
      </c>
      <c r="AU297" s="36">
        <v>0</v>
      </c>
      <c r="AV297" s="36">
        <v>0</v>
      </c>
      <c r="AW297" s="36">
        <v>0</v>
      </c>
      <c r="AX297" s="36">
        <v>0</v>
      </c>
      <c r="AY297" s="36">
        <v>0</v>
      </c>
      <c r="AZ297" s="36">
        <v>0</v>
      </c>
      <c r="BA297" s="36">
        <v>0</v>
      </c>
      <c r="BB297" s="36">
        <v>0</v>
      </c>
      <c r="BC297" s="98">
        <v>0</v>
      </c>
      <c r="BD297" s="99">
        <v>-0.88938666666666666</v>
      </c>
      <c r="BE297" s="100">
        <v>0</v>
      </c>
      <c r="BF297" s="100">
        <v>0</v>
      </c>
      <c r="BG297" s="100">
        <v>0</v>
      </c>
      <c r="BH297" s="100">
        <v>0</v>
      </c>
      <c r="BI297" s="100">
        <v>0</v>
      </c>
      <c r="BJ297" s="100">
        <v>0</v>
      </c>
      <c r="BK297" s="100">
        <v>0</v>
      </c>
      <c r="BL297" s="100">
        <v>0</v>
      </c>
      <c r="BM297" s="100">
        <v>0</v>
      </c>
      <c r="BN297" s="100">
        <v>0</v>
      </c>
      <c r="BO297" s="100">
        <v>0</v>
      </c>
      <c r="BP297" s="100">
        <v>0</v>
      </c>
      <c r="BQ297" s="100">
        <v>0</v>
      </c>
      <c r="BR297" s="100">
        <v>0</v>
      </c>
      <c r="BS297" s="100">
        <v>0</v>
      </c>
      <c r="BT297" s="100">
        <v>0</v>
      </c>
      <c r="BU297" s="100">
        <v>0</v>
      </c>
      <c r="BV297" s="101">
        <v>0</v>
      </c>
      <c r="BW297" s="101">
        <v>0</v>
      </c>
      <c r="BX297" s="101">
        <v>0</v>
      </c>
      <c r="BY297" s="101">
        <v>0</v>
      </c>
      <c r="BZ297" s="101">
        <v>1</v>
      </c>
      <c r="CA297" s="101">
        <v>1</v>
      </c>
      <c r="CB297" s="101">
        <v>0</v>
      </c>
      <c r="CC297" s="101">
        <v>0</v>
      </c>
      <c r="CD297" s="101">
        <v>1</v>
      </c>
      <c r="CE297" s="101">
        <v>1</v>
      </c>
      <c r="CF297" s="101">
        <v>0</v>
      </c>
      <c r="CG297" s="101">
        <v>0</v>
      </c>
      <c r="CH297" s="101">
        <v>0</v>
      </c>
      <c r="CI297" s="101">
        <v>0</v>
      </c>
      <c r="CJ297" s="101">
        <v>0</v>
      </c>
      <c r="CK297" s="101">
        <v>0</v>
      </c>
      <c r="CL297" s="101" t="s">
        <v>73</v>
      </c>
      <c r="CM297" s="101" t="s">
        <v>73</v>
      </c>
      <c r="CN297" s="101" t="s">
        <v>73</v>
      </c>
      <c r="CO297" s="101">
        <v>-1</v>
      </c>
      <c r="CP297" s="101" t="s">
        <v>73</v>
      </c>
      <c r="CQ297" s="101" t="s">
        <v>73</v>
      </c>
      <c r="CR297" s="101" t="s">
        <v>73</v>
      </c>
      <c r="CS297" s="101">
        <v>0</v>
      </c>
      <c r="CT297" s="98">
        <v>0.88938666666666666</v>
      </c>
      <c r="CU297" s="98">
        <v>0.88938666666666666</v>
      </c>
      <c r="CV297" s="98">
        <v>0.88938666666666666</v>
      </c>
      <c r="CW297" s="98">
        <v>0.88938666666666666</v>
      </c>
      <c r="CX297" s="16" t="s">
        <v>94</v>
      </c>
      <c r="CY297" s="16" t="s">
        <v>95</v>
      </c>
      <c r="CZ297" s="98" t="b">
        <v>1</v>
      </c>
      <c r="DA297" s="98" t="b">
        <v>0</v>
      </c>
      <c r="DB297" s="98">
        <v>0.88938666666666666</v>
      </c>
      <c r="DC297" s="98">
        <v>0.88938666666666666</v>
      </c>
      <c r="DD297" s="102" t="s">
        <v>75</v>
      </c>
      <c r="DE297" s="36">
        <v>0</v>
      </c>
      <c r="DF297" s="36">
        <v>0</v>
      </c>
      <c r="DG297" s="102">
        <v>0</v>
      </c>
      <c r="DH297" s="16">
        <v>0</v>
      </c>
      <c r="DI297" s="16">
        <v>0.88938666666666666</v>
      </c>
      <c r="DJ297" s="16" t="s">
        <v>259</v>
      </c>
      <c r="DK297" s="16" t="b">
        <v>0</v>
      </c>
    </row>
    <row r="298" spans="1:115" x14ac:dyDescent="0.2">
      <c r="A298" s="93" t="s">
        <v>397</v>
      </c>
      <c r="B298" s="16" t="s">
        <v>65</v>
      </c>
      <c r="C298" s="16" t="s">
        <v>101</v>
      </c>
      <c r="D298" s="16" t="s">
        <v>72</v>
      </c>
      <c r="E298" s="92" t="s">
        <v>68</v>
      </c>
      <c r="F298" s="36">
        <v>0</v>
      </c>
      <c r="G298" s="36">
        <v>0</v>
      </c>
      <c r="H298" s="36">
        <v>0</v>
      </c>
      <c r="I298" s="36">
        <v>0</v>
      </c>
      <c r="J298" s="36">
        <v>0</v>
      </c>
      <c r="K298" s="36">
        <v>0</v>
      </c>
      <c r="L298" s="36">
        <v>0</v>
      </c>
      <c r="M298" s="36">
        <v>0</v>
      </c>
      <c r="N298" s="36">
        <v>0</v>
      </c>
      <c r="O298" s="36">
        <v>0</v>
      </c>
      <c r="P298" s="36">
        <v>0</v>
      </c>
      <c r="Q298" s="36">
        <v>0</v>
      </c>
      <c r="R298" s="94">
        <v>0</v>
      </c>
      <c r="S298" s="94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95">
        <v>0</v>
      </c>
      <c r="AD298" s="95">
        <v>0</v>
      </c>
      <c r="AE298" s="95">
        <v>0</v>
      </c>
      <c r="AF298" s="95">
        <v>0</v>
      </c>
      <c r="AG298" s="96">
        <v>0</v>
      </c>
      <c r="AH298" s="96">
        <v>0</v>
      </c>
      <c r="AI298" s="96">
        <v>0</v>
      </c>
      <c r="AJ298" s="96">
        <v>0</v>
      </c>
      <c r="AK298" s="96">
        <v>0</v>
      </c>
      <c r="AL298" s="96">
        <v>0</v>
      </c>
      <c r="AM298" s="97">
        <v>0</v>
      </c>
      <c r="AN298" s="97">
        <v>0</v>
      </c>
      <c r="AO298" s="36">
        <v>0</v>
      </c>
      <c r="AP298" s="36">
        <v>0</v>
      </c>
      <c r="AQ298" s="36">
        <v>0</v>
      </c>
      <c r="AR298" s="36">
        <v>0</v>
      </c>
      <c r="AS298" s="36">
        <v>0</v>
      </c>
      <c r="AT298" s="36">
        <v>0</v>
      </c>
      <c r="AU298" s="36">
        <v>0</v>
      </c>
      <c r="AV298" s="36">
        <v>0</v>
      </c>
      <c r="AW298" s="36">
        <v>0</v>
      </c>
      <c r="AX298" s="36">
        <v>0</v>
      </c>
      <c r="AY298" s="36">
        <v>0</v>
      </c>
      <c r="AZ298" s="36">
        <v>0</v>
      </c>
      <c r="BA298" s="36">
        <v>0</v>
      </c>
      <c r="BB298" s="36">
        <v>0</v>
      </c>
      <c r="BC298" s="98">
        <v>0</v>
      </c>
      <c r="BD298" s="99">
        <v>0</v>
      </c>
      <c r="BE298" s="100">
        <v>0</v>
      </c>
      <c r="BF298" s="100">
        <v>0</v>
      </c>
      <c r="BG298" s="100">
        <v>0</v>
      </c>
      <c r="BH298" s="100">
        <v>0</v>
      </c>
      <c r="BI298" s="100">
        <v>0</v>
      </c>
      <c r="BJ298" s="100">
        <v>0</v>
      </c>
      <c r="BK298" s="100">
        <v>0</v>
      </c>
      <c r="BL298" s="100">
        <v>0</v>
      </c>
      <c r="BM298" s="100">
        <v>0</v>
      </c>
      <c r="BN298" s="100">
        <v>0</v>
      </c>
      <c r="BO298" s="100">
        <v>0</v>
      </c>
      <c r="BP298" s="100">
        <v>0</v>
      </c>
      <c r="BQ298" s="100">
        <v>0</v>
      </c>
      <c r="BR298" s="100">
        <v>0</v>
      </c>
      <c r="BS298" s="100">
        <v>0</v>
      </c>
      <c r="BT298" s="100">
        <v>0</v>
      </c>
      <c r="BU298" s="100">
        <v>0</v>
      </c>
      <c r="BV298" s="101">
        <v>0</v>
      </c>
      <c r="BW298" s="101">
        <v>0</v>
      </c>
      <c r="BX298" s="101">
        <v>0</v>
      </c>
      <c r="BY298" s="101">
        <v>0</v>
      </c>
      <c r="BZ298" s="101">
        <v>1</v>
      </c>
      <c r="CA298" s="101">
        <v>1</v>
      </c>
      <c r="CB298" s="101">
        <v>0</v>
      </c>
      <c r="CC298" s="101">
        <v>0</v>
      </c>
      <c r="CD298" s="101">
        <v>0</v>
      </c>
      <c r="CE298" s="101">
        <v>1</v>
      </c>
      <c r="CF298" s="101">
        <v>1</v>
      </c>
      <c r="CG298" s="101">
        <v>0</v>
      </c>
      <c r="CH298" s="101">
        <v>0</v>
      </c>
      <c r="CI298" s="101">
        <v>0</v>
      </c>
      <c r="CJ298" s="101">
        <v>0</v>
      </c>
      <c r="CK298" s="101">
        <v>0</v>
      </c>
      <c r="CL298" s="101" t="s">
        <v>73</v>
      </c>
      <c r="CM298" s="101" t="s">
        <v>73</v>
      </c>
      <c r="CN298" s="101" t="s">
        <v>73</v>
      </c>
      <c r="CO298" s="101">
        <v>-1</v>
      </c>
      <c r="CP298" s="101">
        <v>-1</v>
      </c>
      <c r="CQ298" s="101" t="s">
        <v>73</v>
      </c>
      <c r="CR298" s="101" t="s">
        <v>73</v>
      </c>
      <c r="CS298" s="101">
        <v>0</v>
      </c>
      <c r="CT298" s="98">
        <v>0</v>
      </c>
      <c r="CU298" s="98">
        <v>0</v>
      </c>
      <c r="CV298" s="98">
        <v>0</v>
      </c>
      <c r="CW298" s="98">
        <v>0</v>
      </c>
      <c r="CY298" s="16" t="s">
        <v>74</v>
      </c>
      <c r="CZ298" s="98" t="b">
        <v>0</v>
      </c>
      <c r="DA298" s="98" t="b">
        <v>0</v>
      </c>
      <c r="DB298" s="98">
        <v>0</v>
      </c>
      <c r="DC298" s="98">
        <v>0</v>
      </c>
      <c r="DD298" s="102" t="s">
        <v>75</v>
      </c>
      <c r="DE298" s="36">
        <v>0</v>
      </c>
      <c r="DF298" s="36">
        <v>0</v>
      </c>
      <c r="DG298" s="102">
        <v>0</v>
      </c>
      <c r="DH298" s="16">
        <v>0</v>
      </c>
      <c r="DI298" s="16">
        <v>0</v>
      </c>
      <c r="DJ298" s="16" t="b">
        <v>0</v>
      </c>
      <c r="DK298" s="16" t="b">
        <v>0</v>
      </c>
    </row>
    <row r="299" spans="1:115" x14ac:dyDescent="0.2">
      <c r="A299" s="93" t="s">
        <v>398</v>
      </c>
      <c r="B299" s="16" t="s">
        <v>65</v>
      </c>
      <c r="C299" s="16" t="s">
        <v>101</v>
      </c>
      <c r="D299" s="16" t="s">
        <v>72</v>
      </c>
      <c r="E299" s="92" t="s">
        <v>68</v>
      </c>
      <c r="F299" s="36">
        <v>0</v>
      </c>
      <c r="G299" s="36">
        <v>0</v>
      </c>
      <c r="H299" s="36">
        <v>0</v>
      </c>
      <c r="I299" s="36">
        <v>0</v>
      </c>
      <c r="J299" s="36">
        <v>0</v>
      </c>
      <c r="K299" s="36">
        <v>0</v>
      </c>
      <c r="L299" s="36">
        <v>0</v>
      </c>
      <c r="M299" s="36">
        <v>0</v>
      </c>
      <c r="N299" s="36">
        <v>0</v>
      </c>
      <c r="O299" s="36">
        <v>0</v>
      </c>
      <c r="P299" s="36">
        <v>0</v>
      </c>
      <c r="Q299" s="36">
        <v>0</v>
      </c>
      <c r="R299" s="94">
        <v>0</v>
      </c>
      <c r="S299" s="94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95">
        <v>0</v>
      </c>
      <c r="AD299" s="95">
        <v>0</v>
      </c>
      <c r="AE299" s="95">
        <v>0</v>
      </c>
      <c r="AF299" s="95">
        <v>0</v>
      </c>
      <c r="AG299" s="96">
        <v>0</v>
      </c>
      <c r="AH299" s="96">
        <v>0</v>
      </c>
      <c r="AI299" s="96">
        <v>0</v>
      </c>
      <c r="AJ299" s="96">
        <v>0</v>
      </c>
      <c r="AK299" s="96">
        <v>0</v>
      </c>
      <c r="AL299" s="96">
        <v>0</v>
      </c>
      <c r="AM299" s="97">
        <v>0</v>
      </c>
      <c r="AN299" s="97">
        <v>0</v>
      </c>
      <c r="AO299" s="36">
        <v>0</v>
      </c>
      <c r="AP299" s="36">
        <v>0</v>
      </c>
      <c r="AQ299" s="36">
        <v>0</v>
      </c>
      <c r="AR299" s="36">
        <v>0</v>
      </c>
      <c r="AS299" s="36">
        <v>0</v>
      </c>
      <c r="AT299" s="36">
        <v>0</v>
      </c>
      <c r="AU299" s="36">
        <v>0</v>
      </c>
      <c r="AV299" s="36">
        <v>0</v>
      </c>
      <c r="AW299" s="36">
        <v>0</v>
      </c>
      <c r="AX299" s="36">
        <v>0</v>
      </c>
      <c r="AY299" s="36">
        <v>0</v>
      </c>
      <c r="AZ299" s="36">
        <v>0</v>
      </c>
      <c r="BA299" s="36">
        <v>0</v>
      </c>
      <c r="BB299" s="36">
        <v>0</v>
      </c>
      <c r="BC299" s="98">
        <v>0</v>
      </c>
      <c r="BD299" s="99">
        <v>0</v>
      </c>
      <c r="BE299" s="100">
        <v>0</v>
      </c>
      <c r="BF299" s="100">
        <v>0</v>
      </c>
      <c r="BG299" s="100">
        <v>0</v>
      </c>
      <c r="BH299" s="100">
        <v>0</v>
      </c>
      <c r="BI299" s="100">
        <v>0</v>
      </c>
      <c r="BJ299" s="100">
        <v>0</v>
      </c>
      <c r="BK299" s="100">
        <v>0</v>
      </c>
      <c r="BL299" s="100">
        <v>0</v>
      </c>
      <c r="BM299" s="100">
        <v>0</v>
      </c>
      <c r="BN299" s="100">
        <v>0</v>
      </c>
      <c r="BO299" s="100">
        <v>0</v>
      </c>
      <c r="BP299" s="100">
        <v>0</v>
      </c>
      <c r="BQ299" s="100">
        <v>0</v>
      </c>
      <c r="BR299" s="100">
        <v>0</v>
      </c>
      <c r="BS299" s="100">
        <v>0</v>
      </c>
      <c r="BT299" s="100">
        <v>0</v>
      </c>
      <c r="BU299" s="100">
        <v>0</v>
      </c>
      <c r="BV299" s="101">
        <v>1</v>
      </c>
      <c r="BW299" s="101">
        <v>0</v>
      </c>
      <c r="BX299" s="101">
        <v>0</v>
      </c>
      <c r="BY299" s="101">
        <v>0</v>
      </c>
      <c r="BZ299" s="101">
        <v>1</v>
      </c>
      <c r="CA299" s="101">
        <v>1</v>
      </c>
      <c r="CB299" s="101">
        <v>1</v>
      </c>
      <c r="CC299" s="101">
        <v>1</v>
      </c>
      <c r="CD299" s="101">
        <v>0.91129032258064502</v>
      </c>
      <c r="CE299" s="101">
        <v>1</v>
      </c>
      <c r="CF299" s="101">
        <v>1</v>
      </c>
      <c r="CG299" s="101">
        <v>0</v>
      </c>
      <c r="CH299" s="101" t="s">
        <v>73</v>
      </c>
      <c r="CI299" s="101" t="s">
        <v>73</v>
      </c>
      <c r="CJ299" s="101" t="s">
        <v>73</v>
      </c>
      <c r="CK299" s="101" t="s">
        <v>73</v>
      </c>
      <c r="CL299" s="101" t="s">
        <v>73</v>
      </c>
      <c r="CM299" s="101" t="s">
        <v>73</v>
      </c>
      <c r="CN299" s="101" t="s">
        <v>73</v>
      </c>
      <c r="CO299" s="101" t="s">
        <v>73</v>
      </c>
      <c r="CP299" s="101">
        <v>8.8709677419354802E-2</v>
      </c>
      <c r="CQ299" s="101" t="s">
        <v>73</v>
      </c>
      <c r="CR299" s="101" t="s">
        <v>73</v>
      </c>
      <c r="CS299" s="101">
        <v>0</v>
      </c>
      <c r="CT299" s="98">
        <v>0</v>
      </c>
      <c r="CU299" s="98">
        <v>0</v>
      </c>
      <c r="CV299" s="98">
        <v>0</v>
      </c>
      <c r="CW299" s="98">
        <v>0</v>
      </c>
      <c r="CY299" s="16" t="s">
        <v>74</v>
      </c>
      <c r="CZ299" s="98" t="b">
        <v>0</v>
      </c>
      <c r="DA299" s="98" t="b">
        <v>0</v>
      </c>
      <c r="DB299" s="98">
        <v>0</v>
      </c>
      <c r="DC299" s="98">
        <v>0</v>
      </c>
      <c r="DD299" s="102" t="s">
        <v>75</v>
      </c>
      <c r="DE299" s="36">
        <v>0</v>
      </c>
      <c r="DF299" s="36">
        <v>0</v>
      </c>
      <c r="DG299" s="102">
        <v>0</v>
      </c>
      <c r="DH299" s="16">
        <v>0</v>
      </c>
      <c r="DI299" s="16">
        <v>0</v>
      </c>
      <c r="DJ299" s="16" t="b">
        <v>0</v>
      </c>
      <c r="DK299" s="16" t="b">
        <v>0</v>
      </c>
    </row>
    <row r="300" spans="1:115" x14ac:dyDescent="0.2">
      <c r="A300" s="93" t="s">
        <v>399</v>
      </c>
      <c r="B300" s="16" t="s">
        <v>65</v>
      </c>
      <c r="C300" s="16" t="s">
        <v>101</v>
      </c>
      <c r="D300" s="16" t="s">
        <v>72</v>
      </c>
      <c r="E300" s="92" t="s">
        <v>68</v>
      </c>
      <c r="F300" s="36">
        <v>0</v>
      </c>
      <c r="G300" s="36">
        <v>0</v>
      </c>
      <c r="H300" s="36">
        <v>0</v>
      </c>
      <c r="I300" s="36">
        <v>0</v>
      </c>
      <c r="J300" s="36">
        <v>0</v>
      </c>
      <c r="K300" s="36">
        <v>0</v>
      </c>
      <c r="L300" s="36">
        <v>0</v>
      </c>
      <c r="M300" s="36">
        <v>0</v>
      </c>
      <c r="N300" s="36">
        <v>0</v>
      </c>
      <c r="O300" s="36">
        <v>0</v>
      </c>
      <c r="P300" s="36">
        <v>0</v>
      </c>
      <c r="Q300" s="36">
        <v>0</v>
      </c>
      <c r="R300" s="94">
        <v>0</v>
      </c>
      <c r="S300" s="94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0.66703999999999997</v>
      </c>
      <c r="AB300" s="7">
        <v>0</v>
      </c>
      <c r="AC300" s="95">
        <v>0.66703999999999997</v>
      </c>
      <c r="AD300" s="95">
        <v>0.66703999999999997</v>
      </c>
      <c r="AE300" s="95">
        <v>0</v>
      </c>
      <c r="AF300" s="95">
        <v>0</v>
      </c>
      <c r="AG300" s="96">
        <v>0.66703999999999997</v>
      </c>
      <c r="AH300" s="96">
        <v>0</v>
      </c>
      <c r="AI300" s="96">
        <v>0</v>
      </c>
      <c r="AJ300" s="96">
        <v>0</v>
      </c>
      <c r="AK300" s="96">
        <v>0</v>
      </c>
      <c r="AL300" s="96">
        <v>0</v>
      </c>
      <c r="AM300" s="97">
        <v>0</v>
      </c>
      <c r="AN300" s="97">
        <v>0</v>
      </c>
      <c r="AO300" s="36">
        <v>0</v>
      </c>
      <c r="AP300" s="36">
        <v>0</v>
      </c>
      <c r="AQ300" s="36">
        <v>0</v>
      </c>
      <c r="AR300" s="36">
        <v>0</v>
      </c>
      <c r="AS300" s="36">
        <v>0</v>
      </c>
      <c r="AT300" s="36">
        <v>0</v>
      </c>
      <c r="AU300" s="36">
        <v>0</v>
      </c>
      <c r="AV300" s="36">
        <v>0</v>
      </c>
      <c r="AW300" s="36">
        <v>0</v>
      </c>
      <c r="AX300" s="36">
        <v>0</v>
      </c>
      <c r="AY300" s="36">
        <v>0</v>
      </c>
      <c r="AZ300" s="36">
        <v>0</v>
      </c>
      <c r="BA300" s="36">
        <v>0</v>
      </c>
      <c r="BB300" s="36">
        <v>0</v>
      </c>
      <c r="BC300" s="98">
        <v>0</v>
      </c>
      <c r="BD300" s="99">
        <v>-0.66703999999999997</v>
      </c>
      <c r="BE300" s="100">
        <v>0</v>
      </c>
      <c r="BF300" s="100">
        <v>0</v>
      </c>
      <c r="BG300" s="100">
        <v>0</v>
      </c>
      <c r="BH300" s="100">
        <v>0</v>
      </c>
      <c r="BI300" s="100">
        <v>0</v>
      </c>
      <c r="BJ300" s="100">
        <v>0</v>
      </c>
      <c r="BK300" s="100">
        <v>0</v>
      </c>
      <c r="BL300" s="100">
        <v>0</v>
      </c>
      <c r="BM300" s="100">
        <v>0</v>
      </c>
      <c r="BN300" s="100">
        <v>0</v>
      </c>
      <c r="BO300" s="100">
        <v>0</v>
      </c>
      <c r="BP300" s="100">
        <v>0</v>
      </c>
      <c r="BQ300" s="100">
        <v>0</v>
      </c>
      <c r="BR300" s="100">
        <v>0</v>
      </c>
      <c r="BS300" s="100">
        <v>0</v>
      </c>
      <c r="BT300" s="100">
        <v>0</v>
      </c>
      <c r="BU300" s="100">
        <v>0</v>
      </c>
      <c r="BV300" s="101">
        <v>1</v>
      </c>
      <c r="BW300" s="101">
        <v>1</v>
      </c>
      <c r="BX300" s="101">
        <v>1</v>
      </c>
      <c r="BY300" s="101">
        <v>1</v>
      </c>
      <c r="BZ300" s="101">
        <v>0</v>
      </c>
      <c r="CA300" s="101">
        <v>0</v>
      </c>
      <c r="CB300" s="101">
        <v>0</v>
      </c>
      <c r="CC300" s="101">
        <v>0</v>
      </c>
      <c r="CD300" s="101">
        <v>0</v>
      </c>
      <c r="CE300" s="101">
        <v>0</v>
      </c>
      <c r="CF300" s="101">
        <v>0</v>
      </c>
      <c r="CG300" s="101">
        <v>0</v>
      </c>
      <c r="CH300" s="101" t="s">
        <v>73</v>
      </c>
      <c r="CI300" s="101" t="s">
        <v>73</v>
      </c>
      <c r="CJ300" s="101" t="s">
        <v>73</v>
      </c>
      <c r="CK300" s="101" t="s">
        <v>73</v>
      </c>
      <c r="CL300" s="101" t="s">
        <v>73</v>
      </c>
      <c r="CM300" s="101" t="s">
        <v>73</v>
      </c>
      <c r="CN300" s="101" t="s">
        <v>73</v>
      </c>
      <c r="CO300" s="101" t="s">
        <v>73</v>
      </c>
      <c r="CP300" s="101" t="s">
        <v>73</v>
      </c>
      <c r="CQ300" s="101" t="s">
        <v>73</v>
      </c>
      <c r="CR300" s="101" t="s">
        <v>73</v>
      </c>
      <c r="CS300" s="101" t="s">
        <v>73</v>
      </c>
      <c r="CT300" s="98">
        <v>0.66703999999999997</v>
      </c>
      <c r="CU300" s="98">
        <v>0.66703999999999997</v>
      </c>
      <c r="CV300" s="98">
        <v>0.66703999999999997</v>
      </c>
      <c r="CW300" s="98">
        <v>0.66703999999999997</v>
      </c>
      <c r="CX300" s="16" t="s">
        <v>94</v>
      </c>
      <c r="CY300" s="16" t="s">
        <v>95</v>
      </c>
      <c r="CZ300" s="98" t="b">
        <v>1</v>
      </c>
      <c r="DA300" s="98" t="b">
        <v>0</v>
      </c>
      <c r="DB300" s="98">
        <v>0.66703999999999997</v>
      </c>
      <c r="DC300" s="98">
        <v>0.66703999999999997</v>
      </c>
      <c r="DD300" s="102" t="s">
        <v>75</v>
      </c>
      <c r="DE300" s="36">
        <v>0</v>
      </c>
      <c r="DF300" s="36">
        <v>0</v>
      </c>
      <c r="DG300" s="102">
        <v>0</v>
      </c>
      <c r="DH300" s="16">
        <v>0</v>
      </c>
      <c r="DI300" s="16">
        <v>0.66703999999999997</v>
      </c>
      <c r="DJ300" s="16" t="s">
        <v>259</v>
      </c>
      <c r="DK300" s="16" t="b">
        <v>0</v>
      </c>
    </row>
    <row r="301" spans="1:115" x14ac:dyDescent="0.2">
      <c r="A301" s="93" t="s">
        <v>400</v>
      </c>
      <c r="B301" s="16" t="s">
        <v>77</v>
      </c>
      <c r="C301" s="16" t="s">
        <v>101</v>
      </c>
      <c r="D301" s="16" t="s">
        <v>67</v>
      </c>
      <c r="E301" s="92" t="s">
        <v>98</v>
      </c>
      <c r="F301" s="36">
        <v>6.2115573333333334</v>
      </c>
      <c r="G301" s="36">
        <v>5.0578813333333335</v>
      </c>
      <c r="H301" s="36">
        <v>11.432661333333334</v>
      </c>
      <c r="I301" s="36">
        <v>9.4931920000000005</v>
      </c>
      <c r="J301" s="36">
        <v>6.4718040000000006</v>
      </c>
      <c r="K301" s="36">
        <v>8.9095320000000005</v>
      </c>
      <c r="L301" s="36">
        <v>4.7526599999999997</v>
      </c>
      <c r="M301" s="36">
        <v>0.41841599999999995</v>
      </c>
      <c r="N301" s="36">
        <v>24.414169333333334</v>
      </c>
      <c r="O301" s="36">
        <v>6.6031906666666673</v>
      </c>
      <c r="P301" s="36">
        <v>18.247081333333334</v>
      </c>
      <c r="Q301" s="36">
        <v>6.7128480000000001</v>
      </c>
      <c r="R301" s="94">
        <v>9.2738313939393944</v>
      </c>
      <c r="S301" s="94">
        <v>16.421480444444445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10.884506053333334</v>
      </c>
      <c r="AC301" s="95">
        <v>10.884506053333334</v>
      </c>
      <c r="AD301" s="95">
        <v>9.3227228533333335</v>
      </c>
      <c r="AE301" s="95">
        <v>0</v>
      </c>
      <c r="AF301" s="95">
        <v>1.5617832</v>
      </c>
      <c r="AG301" s="96">
        <v>10.884506053333332</v>
      </c>
      <c r="AH301" s="96">
        <v>0.55257127461645783</v>
      </c>
      <c r="AI301" s="96">
        <v>0.50799744087395748</v>
      </c>
      <c r="AJ301" s="96">
        <v>0</v>
      </c>
      <c r="AK301" s="96">
        <v>0.50799744087395748</v>
      </c>
      <c r="AL301" s="96">
        <v>5.7823914293823861</v>
      </c>
      <c r="AM301" s="97">
        <v>12.115860429382385</v>
      </c>
      <c r="AN301" s="97">
        <v>0.5053333333333333</v>
      </c>
      <c r="AO301" s="36">
        <v>6.7128480000000001</v>
      </c>
      <c r="AP301" s="36">
        <v>1.0611286388409302</v>
      </c>
      <c r="AQ301" s="36">
        <v>4.4687930718898841</v>
      </c>
      <c r="AR301" s="36">
        <v>5.5889978079408129</v>
      </c>
      <c r="AS301" s="36">
        <v>7.0792843400171934</v>
      </c>
      <c r="AT301" s="36">
        <v>10.555604063868442</v>
      </c>
      <c r="AU301" s="36">
        <v>9.2468001929270969</v>
      </c>
      <c r="AV301" s="36">
        <v>6.2306048791074478</v>
      </c>
      <c r="AW301" s="36">
        <v>11.902710113077415</v>
      </c>
      <c r="AX301" s="36">
        <v>14.848615641379984</v>
      </c>
      <c r="AY301" s="36">
        <v>11.516016930357132</v>
      </c>
      <c r="AZ301" s="36">
        <v>10.442756657515075</v>
      </c>
      <c r="BA301" s="36">
        <v>8.8435647433301519</v>
      </c>
      <c r="BB301" s="36">
        <v>9.0498275292866062</v>
      </c>
      <c r="BC301" s="98">
        <v>5.5299217107308145</v>
      </c>
      <c r="BD301" s="99">
        <v>99.950198556204839</v>
      </c>
      <c r="BE301" s="100">
        <v>0</v>
      </c>
      <c r="BF301" s="100">
        <v>14.154043040000003</v>
      </c>
      <c r="BG301" s="100">
        <v>7.0800838400000012</v>
      </c>
      <c r="BH301" s="100">
        <v>10.558879360000001</v>
      </c>
      <c r="BI301" s="100">
        <v>0</v>
      </c>
      <c r="BJ301" s="100">
        <v>0</v>
      </c>
      <c r="BK301" s="100">
        <v>21.265942666666668</v>
      </c>
      <c r="BL301" s="100">
        <v>0.83632666666666666</v>
      </c>
      <c r="BM301" s="100">
        <v>0.30471599999999999</v>
      </c>
      <c r="BN301" s="100">
        <v>0</v>
      </c>
      <c r="BO301" s="100">
        <v>0</v>
      </c>
      <c r="BP301" s="100">
        <v>0</v>
      </c>
      <c r="BQ301" s="100">
        <v>0</v>
      </c>
      <c r="BR301" s="100">
        <v>0</v>
      </c>
      <c r="BS301" s="100">
        <v>0</v>
      </c>
      <c r="BT301" s="100">
        <v>0</v>
      </c>
      <c r="BU301" s="100">
        <v>0</v>
      </c>
      <c r="BV301" s="101">
        <v>0.86614960598100599</v>
      </c>
      <c r="BW301" s="101">
        <v>0</v>
      </c>
      <c r="BX301" s="101">
        <v>0.9350500800750321</v>
      </c>
      <c r="BY301" s="101">
        <v>0.88613130724837208</v>
      </c>
      <c r="BZ301" s="101">
        <v>0.8078731739773779</v>
      </c>
      <c r="CA301" s="101">
        <v>0.739950726565756</v>
      </c>
      <c r="CB301" s="101">
        <v>0</v>
      </c>
      <c r="CC301" s="101">
        <v>0</v>
      </c>
      <c r="CD301" s="101">
        <v>0.48007345068453</v>
      </c>
      <c r="CE301" s="101">
        <v>0.46740351207846603</v>
      </c>
      <c r="CF301" s="101">
        <v>0.42532197847283904</v>
      </c>
      <c r="CG301" s="101">
        <v>0</v>
      </c>
      <c r="CH301" s="101">
        <v>0.13385039401899401</v>
      </c>
      <c r="CI301" s="101">
        <v>1.22850907424746</v>
      </c>
      <c r="CJ301" s="101">
        <v>-6.4949919924968402E-2</v>
      </c>
      <c r="CK301" s="101">
        <v>-0.113868692751628</v>
      </c>
      <c r="CL301" s="101">
        <v>-0.19212682602262199</v>
      </c>
      <c r="CM301" s="101">
        <v>-0.260049273434244</v>
      </c>
      <c r="CN301" s="101">
        <v>1.6300269533906602</v>
      </c>
      <c r="CO301" s="101">
        <v>30.4357313957202</v>
      </c>
      <c r="CP301" s="101">
        <v>-0.51992654931547</v>
      </c>
      <c r="CQ301" s="101">
        <v>0.53259648792153402</v>
      </c>
      <c r="CR301" s="101">
        <v>-0.57467802152716096</v>
      </c>
      <c r="CS301" s="101">
        <v>0</v>
      </c>
      <c r="CT301" s="98">
        <v>-10.381436613333333</v>
      </c>
      <c r="CU301" s="98">
        <v>-0.69618664522321561</v>
      </c>
      <c r="CV301" s="98">
        <v>-8.8903505812741468</v>
      </c>
      <c r="CW301" s="98">
        <v>-6.9018415933505262</v>
      </c>
      <c r="CX301" s="16" t="s">
        <v>84</v>
      </c>
      <c r="CY301" s="16" t="s">
        <v>85</v>
      </c>
      <c r="CZ301" s="98" t="b">
        <v>0</v>
      </c>
      <c r="DA301" s="98" t="b">
        <v>0</v>
      </c>
      <c r="DB301" s="98">
        <v>-11.943219813333332</v>
      </c>
      <c r="DC301" s="98">
        <v>8.2615942144924031</v>
      </c>
      <c r="DD301" s="102">
        <v>4.9898029702873124E-2</v>
      </c>
      <c r="DE301" s="36">
        <v>6.2021321568517607</v>
      </c>
      <c r="DF301" s="36">
        <v>3.4771664390596264</v>
      </c>
      <c r="DG301" s="102">
        <v>8.7744209234235093E-2</v>
      </c>
      <c r="DH301" s="16">
        <v>0</v>
      </c>
      <c r="DI301" s="16">
        <v>0</v>
      </c>
      <c r="DJ301" s="16" t="b">
        <v>0</v>
      </c>
      <c r="DK301" s="16" t="b">
        <v>1</v>
      </c>
    </row>
    <row r="302" spans="1:115" x14ac:dyDescent="0.2">
      <c r="A302" s="93" t="s">
        <v>401</v>
      </c>
      <c r="B302" s="16" t="s">
        <v>65</v>
      </c>
      <c r="C302" s="16" t="s">
        <v>66</v>
      </c>
      <c r="D302" s="16" t="s">
        <v>156</v>
      </c>
      <c r="E302" s="92" t="s">
        <v>68</v>
      </c>
      <c r="F302" s="36">
        <v>0</v>
      </c>
      <c r="G302" s="36">
        <v>0</v>
      </c>
      <c r="H302" s="36">
        <v>0</v>
      </c>
      <c r="I302" s="36">
        <v>0</v>
      </c>
      <c r="J302" s="36">
        <v>0</v>
      </c>
      <c r="K302" s="36">
        <v>0.26277333333333336</v>
      </c>
      <c r="L302" s="36">
        <v>0</v>
      </c>
      <c r="M302" s="36">
        <v>0</v>
      </c>
      <c r="N302" s="36">
        <v>0</v>
      </c>
      <c r="O302" s="36">
        <v>0</v>
      </c>
      <c r="P302" s="36">
        <v>0</v>
      </c>
      <c r="Q302" s="36">
        <v>0</v>
      </c>
      <c r="R302" s="94">
        <v>2.388848484848485E-2</v>
      </c>
      <c r="S302" s="94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95">
        <v>0</v>
      </c>
      <c r="AD302" s="95">
        <v>0</v>
      </c>
      <c r="AE302" s="95">
        <v>0</v>
      </c>
      <c r="AF302" s="95">
        <v>0</v>
      </c>
      <c r="AG302" s="96">
        <v>0</v>
      </c>
      <c r="AH302" s="96">
        <v>0</v>
      </c>
      <c r="AI302" s="96">
        <v>0</v>
      </c>
      <c r="AJ302" s="96">
        <v>0</v>
      </c>
      <c r="AK302" s="96">
        <v>0</v>
      </c>
      <c r="AL302" s="96">
        <v>0</v>
      </c>
      <c r="AM302" s="97">
        <v>0.39416000000000001</v>
      </c>
      <c r="AN302" s="97">
        <v>0</v>
      </c>
      <c r="AO302" s="36">
        <v>0</v>
      </c>
      <c r="AP302" s="36">
        <v>0</v>
      </c>
      <c r="AQ302" s="36">
        <v>0</v>
      </c>
      <c r="AR302" s="36">
        <v>0</v>
      </c>
      <c r="AS302" s="36">
        <v>0</v>
      </c>
      <c r="AT302" s="36">
        <v>0</v>
      </c>
      <c r="AU302" s="36">
        <v>0</v>
      </c>
      <c r="AV302" s="36">
        <v>0</v>
      </c>
      <c r="AW302" s="36">
        <v>0</v>
      </c>
      <c r="AX302" s="36">
        <v>0</v>
      </c>
      <c r="AY302" s="36">
        <v>0</v>
      </c>
      <c r="AZ302" s="36">
        <v>0</v>
      </c>
      <c r="BA302" s="36">
        <v>0</v>
      </c>
      <c r="BB302" s="36">
        <v>0</v>
      </c>
      <c r="BC302" s="98">
        <v>0</v>
      </c>
      <c r="BD302" s="99">
        <v>0</v>
      </c>
      <c r="BE302" s="100">
        <v>0</v>
      </c>
      <c r="BF302" s="100">
        <v>0</v>
      </c>
      <c r="BG302" s="100">
        <v>0</v>
      </c>
      <c r="BH302" s="100">
        <v>0</v>
      </c>
      <c r="BI302" s="100">
        <v>0</v>
      </c>
      <c r="BJ302" s="100">
        <v>0</v>
      </c>
      <c r="BK302" s="100">
        <v>0</v>
      </c>
      <c r="BL302" s="100">
        <v>0</v>
      </c>
      <c r="BM302" s="100">
        <v>0</v>
      </c>
      <c r="BN302" s="100">
        <v>0</v>
      </c>
      <c r="BO302" s="100">
        <v>0</v>
      </c>
      <c r="BP302" s="100">
        <v>0</v>
      </c>
      <c r="BQ302" s="100">
        <v>0</v>
      </c>
      <c r="BR302" s="100">
        <v>0</v>
      </c>
      <c r="BS302" s="100">
        <v>0</v>
      </c>
      <c r="BT302" s="100">
        <v>0</v>
      </c>
      <c r="BU302" s="100">
        <v>0</v>
      </c>
      <c r="BV302" s="101">
        <v>0</v>
      </c>
      <c r="BW302" s="101">
        <v>0</v>
      </c>
      <c r="BX302" s="101">
        <v>0</v>
      </c>
      <c r="BY302" s="101">
        <v>0</v>
      </c>
      <c r="BZ302" s="101">
        <v>0</v>
      </c>
      <c r="CA302" s="101">
        <v>0</v>
      </c>
      <c r="CB302" s="101">
        <v>1</v>
      </c>
      <c r="CC302" s="101">
        <v>1</v>
      </c>
      <c r="CD302" s="101">
        <v>1</v>
      </c>
      <c r="CE302" s="101">
        <v>1</v>
      </c>
      <c r="CF302" s="101">
        <v>1</v>
      </c>
      <c r="CG302" s="101">
        <v>0</v>
      </c>
      <c r="CH302" s="101">
        <v>0</v>
      </c>
      <c r="CI302" s="101">
        <v>0</v>
      </c>
      <c r="CJ302" s="101">
        <v>0</v>
      </c>
      <c r="CK302" s="101">
        <v>0</v>
      </c>
      <c r="CL302" s="101">
        <v>0</v>
      </c>
      <c r="CM302" s="101">
        <v>-1</v>
      </c>
      <c r="CN302" s="101" t="s">
        <v>73</v>
      </c>
      <c r="CO302" s="101" t="s">
        <v>73</v>
      </c>
      <c r="CP302" s="101" t="s">
        <v>73</v>
      </c>
      <c r="CQ302" s="101" t="s">
        <v>73</v>
      </c>
      <c r="CR302" s="101" t="s">
        <v>73</v>
      </c>
      <c r="CS302" s="101">
        <v>0</v>
      </c>
      <c r="CT302" s="98">
        <v>0</v>
      </c>
      <c r="CU302" s="98">
        <v>0</v>
      </c>
      <c r="CV302" s="98">
        <v>0</v>
      </c>
      <c r="CW302" s="98">
        <v>0</v>
      </c>
      <c r="CY302" s="16" t="s">
        <v>74</v>
      </c>
      <c r="CZ302" s="98" t="b">
        <v>0</v>
      </c>
      <c r="DA302" s="98" t="b">
        <v>0</v>
      </c>
      <c r="DB302" s="98">
        <v>0</v>
      </c>
      <c r="DC302" s="98">
        <v>0</v>
      </c>
      <c r="DD302" s="102" t="s">
        <v>75</v>
      </c>
      <c r="DE302" s="36">
        <v>7.2626712631471357E-2</v>
      </c>
      <c r="DF302" s="36">
        <v>0</v>
      </c>
      <c r="DG302" s="102">
        <v>0</v>
      </c>
      <c r="DH302" s="16">
        <v>0</v>
      </c>
      <c r="DI302" s="16">
        <v>0</v>
      </c>
      <c r="DJ302" s="16" t="b">
        <v>0</v>
      </c>
      <c r="DK302" s="16" t="b">
        <v>0</v>
      </c>
    </row>
    <row r="303" spans="1:115" x14ac:dyDescent="0.2">
      <c r="A303" s="93" t="s">
        <v>402</v>
      </c>
      <c r="B303" s="16" t="s">
        <v>65</v>
      </c>
      <c r="C303" s="16" t="s">
        <v>101</v>
      </c>
      <c r="D303" s="16" t="s">
        <v>67</v>
      </c>
      <c r="E303" s="92" t="s">
        <v>68</v>
      </c>
      <c r="F303" s="36">
        <v>8.4471520000000009</v>
      </c>
      <c r="G303" s="36">
        <v>6.4460319999999998</v>
      </c>
      <c r="H303" s="36">
        <v>6.1857853333333326</v>
      </c>
      <c r="I303" s="36">
        <v>7.3596746666666668</v>
      </c>
      <c r="J303" s="36">
        <v>4.8319973333333328</v>
      </c>
      <c r="K303" s="36">
        <v>4.6248106666666668</v>
      </c>
      <c r="L303" s="36">
        <v>12.106776000000002</v>
      </c>
      <c r="M303" s="36">
        <v>22.173016000000001</v>
      </c>
      <c r="N303" s="36">
        <v>17.993403999999998</v>
      </c>
      <c r="O303" s="36">
        <v>13.529289333333333</v>
      </c>
      <c r="P303" s="36">
        <v>13.774376</v>
      </c>
      <c r="Q303" s="36">
        <v>5.5303680000000002</v>
      </c>
      <c r="R303" s="94">
        <v>10.679301212121212</v>
      </c>
      <c r="S303" s="94">
        <v>15.09902311111111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5.9133399200000003</v>
      </c>
      <c r="AC303" s="95">
        <v>5.9133399200000003</v>
      </c>
      <c r="AD303" s="95">
        <v>5.9133399200000003</v>
      </c>
      <c r="AE303" s="95">
        <v>0</v>
      </c>
      <c r="AF303" s="95">
        <v>0</v>
      </c>
      <c r="AG303" s="96">
        <v>5.9133399200000003</v>
      </c>
      <c r="AH303" s="96">
        <v>0.29541523287598964</v>
      </c>
      <c r="AI303" s="96">
        <v>0.27981304333985763</v>
      </c>
      <c r="AJ303" s="96">
        <v>0</v>
      </c>
      <c r="AK303" s="96">
        <v>0.27981304333985763</v>
      </c>
      <c r="AL303" s="96">
        <v>5.2516365352988892</v>
      </c>
      <c r="AM303" s="97">
        <v>11.640072785803941</v>
      </c>
      <c r="AN303" s="97">
        <v>0.5053333333333333</v>
      </c>
      <c r="AO303" s="36">
        <v>5.5303680000000002</v>
      </c>
      <c r="AP303" s="36">
        <v>6.4113268327839039</v>
      </c>
      <c r="AQ303" s="36">
        <v>7.7369769310182939</v>
      </c>
      <c r="AR303" s="36">
        <v>4.4426066481912807</v>
      </c>
      <c r="AS303" s="36">
        <v>5.0266234466220991</v>
      </c>
      <c r="AT303" s="36">
        <v>8.5164168496224324</v>
      </c>
      <c r="AU303" s="36">
        <v>2.0021912570674805</v>
      </c>
      <c r="AV303" s="36">
        <v>7.4200868098666071</v>
      </c>
      <c r="AW303" s="36">
        <v>20.981697278553035</v>
      </c>
      <c r="AX303" s="36">
        <v>17.244436720628546</v>
      </c>
      <c r="AY303" s="36">
        <v>11.772779019728954</v>
      </c>
      <c r="AZ303" s="36">
        <v>12.959780780784078</v>
      </c>
      <c r="BA303" s="36">
        <v>13.029278355319418</v>
      </c>
      <c r="BB303" s="36">
        <v>13.95443801811029</v>
      </c>
      <c r="BC303" s="98">
        <v>14.148303763802197</v>
      </c>
      <c r="BD303" s="99">
        <v>125.58529902829639</v>
      </c>
      <c r="BE303" s="100">
        <v>0</v>
      </c>
      <c r="BF303" s="100">
        <v>10.111780640000001</v>
      </c>
      <c r="BG303" s="100">
        <v>10.111780640000001</v>
      </c>
      <c r="BH303" s="100">
        <v>10.12402992</v>
      </c>
      <c r="BI303" s="100">
        <v>0</v>
      </c>
      <c r="BJ303" s="100">
        <v>0</v>
      </c>
      <c r="BK303" s="100">
        <v>4.7395213333333333</v>
      </c>
      <c r="BL303" s="100">
        <v>1.0197626666666666</v>
      </c>
      <c r="BM303" s="100">
        <v>0.11572133333333334</v>
      </c>
      <c r="BN303" s="100">
        <v>4.8512E-2</v>
      </c>
      <c r="BO303" s="100">
        <v>0</v>
      </c>
      <c r="BP303" s="100">
        <v>0</v>
      </c>
      <c r="BQ303" s="100">
        <v>0</v>
      </c>
      <c r="BR303" s="100">
        <v>0</v>
      </c>
      <c r="BS303" s="100">
        <v>0</v>
      </c>
      <c r="BT303" s="100">
        <v>0</v>
      </c>
      <c r="BU303" s="100">
        <v>0</v>
      </c>
      <c r="BV303" s="101">
        <v>0.9699011084611151</v>
      </c>
      <c r="BW303" s="101">
        <v>0.94742490544211999</v>
      </c>
      <c r="BX303" s="101">
        <v>0.90770255808607303</v>
      </c>
      <c r="BY303" s="101">
        <v>0.89847246734308694</v>
      </c>
      <c r="BZ303" s="101">
        <v>0.47784096472210302</v>
      </c>
      <c r="CA303" s="101">
        <v>0.555488544886235</v>
      </c>
      <c r="CB303" s="101">
        <v>0.56196312820734495</v>
      </c>
      <c r="CC303" s="101">
        <v>0.77623138268552194</v>
      </c>
      <c r="CD303" s="101">
        <v>0.61118641931261397</v>
      </c>
      <c r="CE303" s="101">
        <v>0.99911060298407306</v>
      </c>
      <c r="CF303" s="101">
        <v>0.81958770393023106</v>
      </c>
      <c r="CG303" s="101">
        <v>0</v>
      </c>
      <c r="CH303" s="101">
        <v>-3.0098891538884901E-2</v>
      </c>
      <c r="CI303" s="101">
        <v>5.2575094557880099E-2</v>
      </c>
      <c r="CJ303" s="101">
        <v>9.2297441913927206E-2</v>
      </c>
      <c r="CK303" s="101">
        <v>0.101527532656913</v>
      </c>
      <c r="CL303" s="101">
        <v>0.52215903527789698</v>
      </c>
      <c r="CM303" s="101">
        <v>0.444511455113765</v>
      </c>
      <c r="CN303" s="101">
        <v>0.43803687179265505</v>
      </c>
      <c r="CO303" s="101">
        <v>-0.223768617314478</v>
      </c>
      <c r="CP303" s="101">
        <v>-0.38881358068738597</v>
      </c>
      <c r="CQ303" s="101">
        <v>-8.8939701592663804E-4</v>
      </c>
      <c r="CR303" s="101">
        <v>-0.180412296069769</v>
      </c>
      <c r="CS303" s="101">
        <v>0</v>
      </c>
      <c r="CT303" s="98">
        <v>-0.49798691278390306</v>
      </c>
      <c r="CU303" s="98">
        <v>1.8768167961978042</v>
      </c>
      <c r="CV303" s="98">
        <v>5.1711870790248176</v>
      </c>
      <c r="CW303" s="98">
        <v>4.599419560593998</v>
      </c>
      <c r="CX303" s="16" t="s">
        <v>113</v>
      </c>
      <c r="CY303" s="16" t="s">
        <v>114</v>
      </c>
      <c r="CZ303" s="98" t="b">
        <v>0</v>
      </c>
      <c r="DA303" s="98" t="b">
        <v>0</v>
      </c>
      <c r="DB303" s="98">
        <v>1.1738185866666668</v>
      </c>
      <c r="DC303" s="98">
        <v>-0.49798691278390306</v>
      </c>
      <c r="DD303" s="102">
        <v>1.3527372031628306</v>
      </c>
      <c r="DE303" s="36">
        <v>5.4360362878377941</v>
      </c>
      <c r="DF303" s="36">
        <v>5.2335073553307732</v>
      </c>
      <c r="DG303" s="102">
        <v>5.57593361263784E-2</v>
      </c>
      <c r="DH303" s="16">
        <v>0</v>
      </c>
      <c r="DI303" s="16">
        <v>0</v>
      </c>
      <c r="DJ303" s="16" t="b">
        <v>0</v>
      </c>
      <c r="DK303" s="16" t="b">
        <v>1</v>
      </c>
    </row>
    <row r="304" spans="1:115" x14ac:dyDescent="0.2">
      <c r="A304" s="93" t="s">
        <v>403</v>
      </c>
      <c r="B304" s="16" t="s">
        <v>65</v>
      </c>
      <c r="C304" s="16" t="s">
        <v>101</v>
      </c>
      <c r="D304" s="16" t="s">
        <v>67</v>
      </c>
      <c r="E304" s="92" t="s">
        <v>68</v>
      </c>
      <c r="F304" s="36">
        <v>0</v>
      </c>
      <c r="G304" s="36">
        <v>0</v>
      </c>
      <c r="H304" s="36">
        <v>0</v>
      </c>
      <c r="I304" s="36">
        <v>0</v>
      </c>
      <c r="J304" s="36">
        <v>0</v>
      </c>
      <c r="K304" s="36">
        <v>17.423893333333332</v>
      </c>
      <c r="L304" s="36">
        <v>29.15268</v>
      </c>
      <c r="M304" s="36">
        <v>24.882613333333335</v>
      </c>
      <c r="N304" s="36">
        <v>41.836546666666671</v>
      </c>
      <c r="O304" s="36">
        <v>17.049946666666667</v>
      </c>
      <c r="P304" s="36">
        <v>0</v>
      </c>
      <c r="Q304" s="36">
        <v>6.1701200000000007</v>
      </c>
      <c r="R304" s="94">
        <v>11.849607272727273</v>
      </c>
      <c r="S304" s="94">
        <v>19.628831111111111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95">
        <v>0</v>
      </c>
      <c r="AD304" s="95">
        <v>0</v>
      </c>
      <c r="AE304" s="95">
        <v>0</v>
      </c>
      <c r="AF304" s="95">
        <v>0</v>
      </c>
      <c r="AG304" s="96">
        <v>0</v>
      </c>
      <c r="AH304" s="96">
        <v>0</v>
      </c>
      <c r="AI304" s="96">
        <v>0</v>
      </c>
      <c r="AJ304" s="96">
        <v>0</v>
      </c>
      <c r="AK304" s="96">
        <v>0</v>
      </c>
      <c r="AL304" s="96">
        <v>4.8429239017631156</v>
      </c>
      <c r="AM304" s="97">
        <v>7.8422427942997297</v>
      </c>
      <c r="AN304" s="97">
        <v>0</v>
      </c>
      <c r="AO304" s="36">
        <v>6.1701200000000007</v>
      </c>
      <c r="AP304" s="36">
        <v>1.2077466666666661</v>
      </c>
      <c r="AQ304" s="36">
        <v>10.106666666666667</v>
      </c>
      <c r="AR304" s="36">
        <v>6.0640000000000001</v>
      </c>
      <c r="AS304" s="36">
        <v>5.0533333333333337</v>
      </c>
      <c r="AT304" s="36">
        <v>6.0640000000000001</v>
      </c>
      <c r="AU304" s="36">
        <v>10.106666666666667</v>
      </c>
      <c r="AV304" s="36">
        <v>10.106666666666667</v>
      </c>
      <c r="AW304" s="36">
        <v>12.633333333333335</v>
      </c>
      <c r="AX304" s="36">
        <v>12.633333333333335</v>
      </c>
      <c r="AY304" s="36">
        <v>19.295030240330473</v>
      </c>
      <c r="AZ304" s="36">
        <v>12.813090155431411</v>
      </c>
      <c r="BA304" s="36">
        <v>11.781762522524144</v>
      </c>
      <c r="BB304" s="36">
        <v>5.9021692722474191</v>
      </c>
      <c r="BC304" s="98">
        <v>11.314413333333334</v>
      </c>
      <c r="BD304" s="99">
        <v>123.76779885720012</v>
      </c>
      <c r="BE304" s="100">
        <v>0</v>
      </c>
      <c r="BF304" s="100">
        <v>0</v>
      </c>
      <c r="BG304" s="100">
        <v>0</v>
      </c>
      <c r="BH304" s="100">
        <v>0</v>
      </c>
      <c r="BI304" s="100">
        <v>0</v>
      </c>
      <c r="BJ304" s="100">
        <v>0</v>
      </c>
      <c r="BK304" s="100">
        <v>0</v>
      </c>
      <c r="BL304" s="100">
        <v>7.1757333333333335</v>
      </c>
      <c r="BM304" s="100">
        <v>0</v>
      </c>
      <c r="BN304" s="100">
        <v>0</v>
      </c>
      <c r="BO304" s="100">
        <v>0</v>
      </c>
      <c r="BP304" s="100">
        <v>0</v>
      </c>
      <c r="BQ304" s="100">
        <v>0</v>
      </c>
      <c r="BR304" s="100">
        <v>0</v>
      </c>
      <c r="BS304" s="100">
        <v>0</v>
      </c>
      <c r="BT304" s="100">
        <v>0</v>
      </c>
      <c r="BU304" s="100">
        <v>0</v>
      </c>
      <c r="BV304" s="101">
        <v>0</v>
      </c>
      <c r="BW304" s="101">
        <v>0</v>
      </c>
      <c r="BX304" s="101">
        <v>0</v>
      </c>
      <c r="BY304" s="101">
        <v>0</v>
      </c>
      <c r="BZ304" s="101">
        <v>0</v>
      </c>
      <c r="CA304" s="101">
        <v>0</v>
      </c>
      <c r="CB304" s="101">
        <v>0</v>
      </c>
      <c r="CC304" s="101">
        <v>0</v>
      </c>
      <c r="CD304" s="101">
        <v>0.41937074525908896</v>
      </c>
      <c r="CE304" s="101">
        <v>0.67003850624818395</v>
      </c>
      <c r="CF304" s="101">
        <v>0</v>
      </c>
      <c r="CG304" s="101">
        <v>0</v>
      </c>
      <c r="CH304" s="101">
        <v>0</v>
      </c>
      <c r="CI304" s="101">
        <v>0</v>
      </c>
      <c r="CJ304" s="101">
        <v>0</v>
      </c>
      <c r="CK304" s="101">
        <v>0</v>
      </c>
      <c r="CL304" s="101">
        <v>0</v>
      </c>
      <c r="CM304" s="101">
        <v>-1</v>
      </c>
      <c r="CN304" s="101">
        <v>-1</v>
      </c>
      <c r="CO304" s="101">
        <v>-1</v>
      </c>
      <c r="CP304" s="101">
        <v>-0.58062925474091098</v>
      </c>
      <c r="CQ304" s="101">
        <v>-0.32996149375181605</v>
      </c>
      <c r="CR304" s="101" t="s">
        <v>73</v>
      </c>
      <c r="CS304" s="101">
        <v>0</v>
      </c>
      <c r="CT304" s="98">
        <v>-1.2077466666666661</v>
      </c>
      <c r="CU304" s="98">
        <v>-11.314413333333334</v>
      </c>
      <c r="CV304" s="98">
        <v>-7.2717466666666652</v>
      </c>
      <c r="CW304" s="98">
        <v>-6.2610799999999998</v>
      </c>
      <c r="CX304" s="16" t="s">
        <v>148</v>
      </c>
      <c r="CY304" s="16" t="s">
        <v>149</v>
      </c>
      <c r="CZ304" s="98" t="b">
        <v>0</v>
      </c>
      <c r="DA304" s="98" t="b">
        <v>1</v>
      </c>
      <c r="DB304" s="98">
        <v>0</v>
      </c>
      <c r="DC304" s="98">
        <v>0</v>
      </c>
      <c r="DD304" s="102" t="s">
        <v>75</v>
      </c>
      <c r="DE304" s="36">
        <v>13.840267292425446</v>
      </c>
      <c r="DF304" s="36">
        <v>4.4544764346264936</v>
      </c>
      <c r="DG304" s="102">
        <v>0</v>
      </c>
      <c r="DH304" s="16">
        <v>0</v>
      </c>
      <c r="DI304" s="16">
        <v>0</v>
      </c>
      <c r="DJ304" s="16" t="b">
        <v>0</v>
      </c>
      <c r="DK304" s="16" t="b">
        <v>1</v>
      </c>
    </row>
    <row r="305" spans="1:115" x14ac:dyDescent="0.2">
      <c r="A305" s="93" t="s">
        <v>404</v>
      </c>
      <c r="B305" s="16" t="s">
        <v>65</v>
      </c>
      <c r="C305" s="16" t="s">
        <v>101</v>
      </c>
      <c r="D305" s="16" t="s">
        <v>156</v>
      </c>
      <c r="E305" s="92" t="s">
        <v>68</v>
      </c>
      <c r="F305" s="36">
        <v>0</v>
      </c>
      <c r="G305" s="36">
        <v>0</v>
      </c>
      <c r="H305" s="36">
        <v>0</v>
      </c>
      <c r="I305" s="36">
        <v>0</v>
      </c>
      <c r="J305" s="36">
        <v>0</v>
      </c>
      <c r="K305" s="36">
        <v>0</v>
      </c>
      <c r="L305" s="36">
        <v>0</v>
      </c>
      <c r="M305" s="36">
        <v>0</v>
      </c>
      <c r="N305" s="36">
        <v>0</v>
      </c>
      <c r="O305" s="36">
        <v>8.0853333333333328</v>
      </c>
      <c r="P305" s="36">
        <v>26.110573333333331</v>
      </c>
      <c r="Q305" s="36">
        <v>37.910106666666664</v>
      </c>
      <c r="R305" s="94">
        <v>3.1087187878787881</v>
      </c>
      <c r="S305" s="94">
        <v>11.398635555555556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31.886533333333336</v>
      </c>
      <c r="AC305" s="95">
        <v>31.886533333333336</v>
      </c>
      <c r="AD305" s="95">
        <v>31.871373333333334</v>
      </c>
      <c r="AE305" s="95">
        <v>0</v>
      </c>
      <c r="AF305" s="95">
        <v>3.032E-2</v>
      </c>
      <c r="AG305" s="96">
        <v>31.901693333333334</v>
      </c>
      <c r="AH305" s="96">
        <v>0.67488540941805986</v>
      </c>
      <c r="AI305" s="96">
        <v>5.1808054775626813</v>
      </c>
      <c r="AJ305" s="96">
        <v>0</v>
      </c>
      <c r="AK305" s="96">
        <v>5.1808054775626813</v>
      </c>
      <c r="AL305" s="96">
        <v>0</v>
      </c>
      <c r="AM305" s="97">
        <v>38.441591737809127</v>
      </c>
      <c r="AN305" s="97">
        <v>0</v>
      </c>
      <c r="AO305" s="36">
        <v>37.910106666666664</v>
      </c>
      <c r="AP305" s="36">
        <v>0</v>
      </c>
      <c r="AQ305" s="36">
        <v>13.251588546138816</v>
      </c>
      <c r="AR305" s="36">
        <v>33.340088792083023</v>
      </c>
      <c r="AS305" s="36">
        <v>68.761652575002032</v>
      </c>
      <c r="AT305" s="36">
        <v>51.607423055595532</v>
      </c>
      <c r="AU305" s="36">
        <v>42.713413484106248</v>
      </c>
      <c r="AV305" s="36">
        <v>24.02629508480976</v>
      </c>
      <c r="AW305" s="36">
        <v>16.017530056539844</v>
      </c>
      <c r="AX305" s="36">
        <v>12.814024045231873</v>
      </c>
      <c r="AY305" s="36">
        <v>4.2353951020740626</v>
      </c>
      <c r="AZ305" s="36">
        <v>16.054954796144138</v>
      </c>
      <c r="BA305" s="36">
        <v>13.268606251505979</v>
      </c>
      <c r="BB305" s="36">
        <v>14.144917586887402</v>
      </c>
      <c r="BC305" s="98">
        <v>13.251588546138816</v>
      </c>
      <c r="BD305" s="99">
        <v>278.34935604278536</v>
      </c>
      <c r="BE305" s="100">
        <v>0</v>
      </c>
      <c r="BF305" s="100">
        <v>0</v>
      </c>
      <c r="BG305" s="100">
        <v>60.670320000000004</v>
      </c>
      <c r="BH305" s="100">
        <v>51.614746666666669</v>
      </c>
      <c r="BI305" s="100">
        <v>0</v>
      </c>
      <c r="BJ305" s="100">
        <v>0</v>
      </c>
      <c r="BK305" s="100">
        <v>30.880920000000003</v>
      </c>
      <c r="BL305" s="100">
        <v>0</v>
      </c>
      <c r="BM305" s="100">
        <v>0</v>
      </c>
      <c r="BN305" s="100">
        <v>0</v>
      </c>
      <c r="BO305" s="100">
        <v>0</v>
      </c>
      <c r="BP305" s="100">
        <v>0</v>
      </c>
      <c r="BQ305" s="100">
        <v>0</v>
      </c>
      <c r="BR305" s="100">
        <v>0</v>
      </c>
      <c r="BS305" s="100">
        <v>0</v>
      </c>
      <c r="BT305" s="100">
        <v>0</v>
      </c>
      <c r="BU305" s="100">
        <v>0</v>
      </c>
      <c r="BV305" s="101">
        <v>0</v>
      </c>
      <c r="BW305" s="101">
        <v>0</v>
      </c>
      <c r="BX305" s="101">
        <v>0</v>
      </c>
      <c r="BY305" s="101">
        <v>0</v>
      </c>
      <c r="BZ305" s="101">
        <v>0</v>
      </c>
      <c r="CA305" s="101">
        <v>1</v>
      </c>
      <c r="CB305" s="101">
        <v>1</v>
      </c>
      <c r="CC305" s="101">
        <v>1</v>
      </c>
      <c r="CD305" s="101">
        <v>1</v>
      </c>
      <c r="CE305" s="101">
        <v>0.21011343750000003</v>
      </c>
      <c r="CF305" s="101">
        <v>0.45806092510160601</v>
      </c>
      <c r="CG305" s="101">
        <v>0</v>
      </c>
      <c r="CH305" s="101">
        <v>0</v>
      </c>
      <c r="CI305" s="101">
        <v>0</v>
      </c>
      <c r="CJ305" s="101">
        <v>0</v>
      </c>
      <c r="CK305" s="101">
        <v>0</v>
      </c>
      <c r="CL305" s="101">
        <v>0</v>
      </c>
      <c r="CM305" s="101" t="s">
        <v>73</v>
      </c>
      <c r="CN305" s="101" t="s">
        <v>73</v>
      </c>
      <c r="CO305" s="101" t="s">
        <v>73</v>
      </c>
      <c r="CP305" s="101" t="s">
        <v>73</v>
      </c>
      <c r="CQ305" s="101">
        <v>0.7898865625</v>
      </c>
      <c r="CR305" s="101">
        <v>-0.54193907489839399</v>
      </c>
      <c r="CS305" s="101">
        <v>0</v>
      </c>
      <c r="CT305" s="98">
        <v>1.0207733333333349</v>
      </c>
      <c r="CU305" s="98">
        <v>-12.230815212805481</v>
      </c>
      <c r="CV305" s="98">
        <v>28.351004541250315</v>
      </c>
      <c r="CW305" s="98">
        <v>-16.126132575002039</v>
      </c>
      <c r="CX305" s="16" t="s">
        <v>69</v>
      </c>
      <c r="CY305" s="16" t="s">
        <v>70</v>
      </c>
      <c r="CZ305" s="98" t="b">
        <v>0</v>
      </c>
      <c r="DA305" s="98" t="b">
        <v>0</v>
      </c>
      <c r="DB305" s="98">
        <v>0.99045333333333385</v>
      </c>
      <c r="DC305" s="98">
        <v>31.871373333333334</v>
      </c>
      <c r="DD305" s="102">
        <v>0</v>
      </c>
      <c r="DE305" s="36">
        <v>12.079727321065757</v>
      </c>
      <c r="DF305" s="36">
        <v>19.113806521268604</v>
      </c>
      <c r="DG305" s="102">
        <v>0.86973349755344209</v>
      </c>
      <c r="DH305" s="16">
        <v>0</v>
      </c>
      <c r="DI305" s="16">
        <v>0</v>
      </c>
      <c r="DJ305" s="16" t="b">
        <v>0</v>
      </c>
      <c r="DK305" s="16" t="b">
        <v>1</v>
      </c>
    </row>
    <row r="306" spans="1:115" x14ac:dyDescent="0.2">
      <c r="A306" s="93" t="s">
        <v>405</v>
      </c>
      <c r="B306" s="16" t="s">
        <v>65</v>
      </c>
      <c r="C306" s="16" t="s">
        <v>101</v>
      </c>
      <c r="D306" s="16" t="s">
        <v>67</v>
      </c>
      <c r="E306" s="92" t="s">
        <v>68</v>
      </c>
      <c r="F306" s="36">
        <v>0</v>
      </c>
      <c r="G306" s="36">
        <v>0</v>
      </c>
      <c r="H306" s="36">
        <v>0</v>
      </c>
      <c r="I306" s="36">
        <v>0</v>
      </c>
      <c r="J306" s="36">
        <v>0</v>
      </c>
      <c r="K306" s="36">
        <v>0</v>
      </c>
      <c r="L306" s="36">
        <v>24.216078666666668</v>
      </c>
      <c r="M306" s="36">
        <v>92.024231999999998</v>
      </c>
      <c r="N306" s="36">
        <v>55.227879999999999</v>
      </c>
      <c r="O306" s="36">
        <v>40.31044</v>
      </c>
      <c r="P306" s="36">
        <v>46.600324000000001</v>
      </c>
      <c r="Q306" s="36">
        <v>2.8258239999999999</v>
      </c>
      <c r="R306" s="94">
        <v>23.488995878787879</v>
      </c>
      <c r="S306" s="94">
        <v>47.379548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4.3509199999999995</v>
      </c>
      <c r="AC306" s="95">
        <v>4.3509199999999995</v>
      </c>
      <c r="AD306" s="95">
        <v>4.3343450666666676</v>
      </c>
      <c r="AE306" s="95">
        <v>0</v>
      </c>
      <c r="AF306" s="95">
        <v>1.657493333333333E-2</v>
      </c>
      <c r="AG306" s="96">
        <v>4.3509200000000012</v>
      </c>
      <c r="AH306" s="96">
        <v>4.0936590366887377E-2</v>
      </c>
      <c r="AI306" s="96">
        <v>9.3247453048154016E-2</v>
      </c>
      <c r="AJ306" s="96">
        <v>0</v>
      </c>
      <c r="AK306" s="96">
        <v>9.3247453048154016E-2</v>
      </c>
      <c r="AL306" s="96">
        <v>39.375509767383683</v>
      </c>
      <c r="AM306" s="97">
        <v>118.79249626738368</v>
      </c>
      <c r="AN306" s="97">
        <v>0</v>
      </c>
      <c r="AO306" s="36">
        <v>2.8258239999999999</v>
      </c>
      <c r="AP306" s="36">
        <v>37.600842666666665</v>
      </c>
      <c r="AQ306" s="36">
        <v>25.266666666666669</v>
      </c>
      <c r="AR306" s="36">
        <v>30.32</v>
      </c>
      <c r="AS306" s="36">
        <v>35.373333333333335</v>
      </c>
      <c r="AT306" s="36">
        <v>40.426666666666669</v>
      </c>
      <c r="AU306" s="36">
        <v>32.745170612252956</v>
      </c>
      <c r="AV306" s="36">
        <v>51.980014212008733</v>
      </c>
      <c r="AW306" s="36">
        <v>70.505063613366005</v>
      </c>
      <c r="AX306" s="36">
        <v>77.28863538058711</v>
      </c>
      <c r="AY306" s="36">
        <v>67.296568987117709</v>
      </c>
      <c r="AZ306" s="36">
        <v>70.350156767650461</v>
      </c>
      <c r="BA306" s="36">
        <v>72.486082344333525</v>
      </c>
      <c r="BB306" s="36">
        <v>83.918422611789978</v>
      </c>
      <c r="BC306" s="98">
        <v>62.867509333333331</v>
      </c>
      <c r="BD306" s="99">
        <v>691.20670386243978</v>
      </c>
      <c r="BE306" s="100">
        <v>10.110709333333334</v>
      </c>
      <c r="BF306" s="100">
        <v>80.885674666666674</v>
      </c>
      <c r="BG306" s="100">
        <v>35.379195199999991</v>
      </c>
      <c r="BH306" s="100">
        <v>40.442837333333337</v>
      </c>
      <c r="BI306" s="100">
        <v>0</v>
      </c>
      <c r="BJ306" s="100">
        <v>0</v>
      </c>
      <c r="BK306" s="100">
        <v>28.629660000000001</v>
      </c>
      <c r="BL306" s="100">
        <v>9.0414239999999992</v>
      </c>
      <c r="BM306" s="100">
        <v>0.9859053333333333</v>
      </c>
      <c r="BN306" s="100">
        <v>0.56344666666666665</v>
      </c>
      <c r="BO306" s="100">
        <v>0</v>
      </c>
      <c r="BP306" s="100">
        <v>0</v>
      </c>
      <c r="BQ306" s="100">
        <v>0</v>
      </c>
      <c r="BR306" s="100">
        <v>0</v>
      </c>
      <c r="BS306" s="100">
        <v>0</v>
      </c>
      <c r="BT306" s="100">
        <v>0</v>
      </c>
      <c r="BU306" s="100">
        <v>0</v>
      </c>
      <c r="BV306" s="101">
        <v>0</v>
      </c>
      <c r="BW306" s="101">
        <v>0</v>
      </c>
      <c r="BX306" s="101">
        <v>0</v>
      </c>
      <c r="BY306" s="101">
        <v>0</v>
      </c>
      <c r="BZ306" s="101">
        <v>0</v>
      </c>
      <c r="CA306" s="101">
        <v>1</v>
      </c>
      <c r="CB306" s="101">
        <v>0</v>
      </c>
      <c r="CC306" s="101">
        <v>0</v>
      </c>
      <c r="CD306" s="101">
        <v>0</v>
      </c>
      <c r="CE306" s="101">
        <v>0.11529947720870601</v>
      </c>
      <c r="CF306" s="101">
        <v>0.66973762929950698</v>
      </c>
      <c r="CG306" s="101">
        <v>0</v>
      </c>
      <c r="CH306" s="101">
        <v>0</v>
      </c>
      <c r="CI306" s="101">
        <v>0</v>
      </c>
      <c r="CJ306" s="101">
        <v>0</v>
      </c>
      <c r="CK306" s="101">
        <v>0</v>
      </c>
      <c r="CL306" s="101">
        <v>0</v>
      </c>
      <c r="CM306" s="101" t="s">
        <v>73</v>
      </c>
      <c r="CN306" s="101">
        <v>-1</v>
      </c>
      <c r="CO306" s="101">
        <v>-1</v>
      </c>
      <c r="CP306" s="101">
        <v>-1</v>
      </c>
      <c r="CQ306" s="101">
        <v>0.88470052279129408</v>
      </c>
      <c r="CR306" s="101">
        <v>0.33026237070049297</v>
      </c>
      <c r="CS306" s="101">
        <v>0</v>
      </c>
      <c r="CT306" s="98">
        <v>-23.139213333333334</v>
      </c>
      <c r="CU306" s="98">
        <v>32.47979466666667</v>
      </c>
      <c r="CV306" s="98">
        <v>-18.08001813333334</v>
      </c>
      <c r="CW306" s="98">
        <v>-18.069709333333336</v>
      </c>
      <c r="CX306" s="16" t="s">
        <v>84</v>
      </c>
      <c r="CY306" s="16" t="s">
        <v>85</v>
      </c>
      <c r="CZ306" s="98" t="b">
        <v>0</v>
      </c>
      <c r="DA306" s="98" t="b">
        <v>1</v>
      </c>
      <c r="DB306" s="98">
        <v>-14.184605600000001</v>
      </c>
      <c r="DC306" s="98">
        <v>-23.155788266666669</v>
      </c>
      <c r="DD306" s="102">
        <v>1.313352749095402</v>
      </c>
      <c r="DE306" s="36">
        <v>29.18881371793935</v>
      </c>
      <c r="DF306" s="36">
        <v>19.874363203823783</v>
      </c>
      <c r="DG306" s="102">
        <v>0.56098972112678225</v>
      </c>
      <c r="DH306" s="16">
        <v>0</v>
      </c>
      <c r="DI306" s="16">
        <v>0</v>
      </c>
      <c r="DJ306" s="16" t="b">
        <v>0</v>
      </c>
      <c r="DK306" s="16" t="b">
        <v>1</v>
      </c>
    </row>
    <row r="307" spans="1:115" x14ac:dyDescent="0.2">
      <c r="A307" s="93" t="s">
        <v>406</v>
      </c>
      <c r="B307" s="16" t="s">
        <v>77</v>
      </c>
      <c r="C307" s="16" t="s">
        <v>101</v>
      </c>
      <c r="D307" s="16" t="s">
        <v>67</v>
      </c>
      <c r="E307" s="92" t="s">
        <v>98</v>
      </c>
      <c r="F307" s="36">
        <v>3.0744479999999998</v>
      </c>
      <c r="G307" s="36">
        <v>2.0132479999999999</v>
      </c>
      <c r="H307" s="36">
        <v>4.7996559999999997</v>
      </c>
      <c r="I307" s="36">
        <v>2.337672</v>
      </c>
      <c r="J307" s="36">
        <v>2.3861840000000001</v>
      </c>
      <c r="K307" s="36">
        <v>2.36496</v>
      </c>
      <c r="L307" s="36">
        <v>1.3669266666666668</v>
      </c>
      <c r="M307" s="36">
        <v>2.2174026666666666</v>
      </c>
      <c r="N307" s="36">
        <v>4.6718066666666669</v>
      </c>
      <c r="O307" s="36">
        <v>3.8486186666666664</v>
      </c>
      <c r="P307" s="36">
        <v>4.2564226666666665</v>
      </c>
      <c r="Q307" s="36">
        <v>0.35676533333333332</v>
      </c>
      <c r="R307" s="94">
        <v>3.030667757575757</v>
      </c>
      <c r="S307" s="94">
        <v>4.2589493333333328</v>
      </c>
      <c r="T307" s="7">
        <v>0</v>
      </c>
      <c r="U307" s="7">
        <v>0</v>
      </c>
      <c r="V307" s="7">
        <v>4.8512E-2</v>
      </c>
      <c r="W307" s="7">
        <v>0</v>
      </c>
      <c r="X307" s="7">
        <v>3.032E-3</v>
      </c>
      <c r="Y307" s="7">
        <v>0</v>
      </c>
      <c r="Z307" s="7">
        <v>0</v>
      </c>
      <c r="AA307" s="7">
        <v>1.9711031999999999</v>
      </c>
      <c r="AB307" s="7">
        <v>1.4608175999999999</v>
      </c>
      <c r="AC307" s="95">
        <v>3.4834648000000001</v>
      </c>
      <c r="AD307" s="95">
        <v>3.4774007999999994</v>
      </c>
      <c r="AE307" s="95">
        <v>0</v>
      </c>
      <c r="AF307" s="95">
        <v>6.0639999999999999E-3</v>
      </c>
      <c r="AG307" s="96">
        <v>3.4834647999999993</v>
      </c>
      <c r="AH307" s="96">
        <v>0.54120759734842694</v>
      </c>
      <c r="AI307" s="96">
        <v>0.57982157008382473</v>
      </c>
      <c r="AJ307" s="96">
        <v>0</v>
      </c>
      <c r="AK307" s="96">
        <v>0.57982157008382473</v>
      </c>
      <c r="AL307" s="96">
        <v>2.6594630176506424</v>
      </c>
      <c r="AM307" s="97">
        <v>5.1118456843173092</v>
      </c>
      <c r="AN307" s="97">
        <v>0.5053333333333333</v>
      </c>
      <c r="AO307" s="36">
        <v>0.35676533333333332</v>
      </c>
      <c r="AP307" s="36">
        <v>1.8907655910986954</v>
      </c>
      <c r="AQ307" s="36">
        <v>2.251981649644391</v>
      </c>
      <c r="AR307" s="36">
        <v>2.6910191380487301</v>
      </c>
      <c r="AS307" s="36">
        <v>2.6447618766168151</v>
      </c>
      <c r="AT307" s="36">
        <v>2.6722407188950501</v>
      </c>
      <c r="AU307" s="36">
        <v>2.8256812645698752</v>
      </c>
      <c r="AV307" s="36">
        <v>2.3861840000000001</v>
      </c>
      <c r="AW307" s="36">
        <v>2.36496</v>
      </c>
      <c r="AX307" s="36">
        <v>5.7570000920026105</v>
      </c>
      <c r="AY307" s="36">
        <v>5.7003500775278226</v>
      </c>
      <c r="AZ307" s="36">
        <v>4.6907933486997653</v>
      </c>
      <c r="BA307" s="36">
        <v>3.3169776762071566</v>
      </c>
      <c r="BB307" s="36">
        <v>3.0169747128032163</v>
      </c>
      <c r="BC307" s="98">
        <v>4.0942352407430862</v>
      </c>
      <c r="BD307" s="99">
        <v>38.726225346114134</v>
      </c>
      <c r="BE307" s="100">
        <v>0</v>
      </c>
      <c r="BF307" s="100">
        <v>8.3913631999999989</v>
      </c>
      <c r="BG307" s="100">
        <v>0</v>
      </c>
      <c r="BH307" s="100">
        <v>2.6748303999999998</v>
      </c>
      <c r="BI307" s="100">
        <v>0</v>
      </c>
      <c r="BJ307" s="100">
        <v>0</v>
      </c>
      <c r="BK307" s="100">
        <v>1.8747866666666666</v>
      </c>
      <c r="BL307" s="100">
        <v>0.32391866666666669</v>
      </c>
      <c r="BM307" s="100">
        <v>0.12734400000000001</v>
      </c>
      <c r="BN307" s="100">
        <v>6.6704000000000013E-2</v>
      </c>
      <c r="BO307" s="100">
        <v>0</v>
      </c>
      <c r="BP307" s="100">
        <v>0</v>
      </c>
      <c r="BQ307" s="100">
        <v>0</v>
      </c>
      <c r="BR307" s="100">
        <v>0</v>
      </c>
      <c r="BS307" s="100">
        <v>0</v>
      </c>
      <c r="BT307" s="100">
        <v>0</v>
      </c>
      <c r="BU307" s="100">
        <v>0</v>
      </c>
      <c r="BV307" s="101">
        <v>0</v>
      </c>
      <c r="BW307" s="101">
        <v>0</v>
      </c>
      <c r="BX307" s="101">
        <v>1</v>
      </c>
      <c r="BY307" s="101">
        <v>1</v>
      </c>
      <c r="BZ307" s="101">
        <v>1</v>
      </c>
      <c r="CA307" s="101">
        <v>1</v>
      </c>
      <c r="CB307" s="101">
        <v>0</v>
      </c>
      <c r="CC307" s="101">
        <v>0.11108794521948001</v>
      </c>
      <c r="CD307" s="101">
        <v>0.84986710810686505</v>
      </c>
      <c r="CE307" s="101">
        <v>0.86145607094839205</v>
      </c>
      <c r="CF307" s="101">
        <v>0.59352382306252505</v>
      </c>
      <c r="CG307" s="101">
        <v>0</v>
      </c>
      <c r="CH307" s="101">
        <v>0</v>
      </c>
      <c r="CI307" s="101">
        <v>0</v>
      </c>
      <c r="CJ307" s="101" t="s">
        <v>73</v>
      </c>
      <c r="CK307" s="101" t="s">
        <v>73</v>
      </c>
      <c r="CL307" s="101" t="s">
        <v>73</v>
      </c>
      <c r="CM307" s="101" t="s">
        <v>73</v>
      </c>
      <c r="CN307" s="101">
        <v>136.750471380471</v>
      </c>
      <c r="CO307" s="101">
        <v>0.88891205478052004</v>
      </c>
      <c r="CP307" s="101">
        <v>-0.150132891893135</v>
      </c>
      <c r="CQ307" s="101">
        <v>-0.13854392905160801</v>
      </c>
      <c r="CR307" s="101">
        <v>-0.40647617693747501</v>
      </c>
      <c r="CS307" s="101">
        <v>0</v>
      </c>
      <c r="CT307" s="98">
        <v>1.5926992089013041</v>
      </c>
      <c r="CU307" s="98">
        <v>7.7320807592569123</v>
      </c>
      <c r="CV307" s="98">
        <v>-1.0983199291474262</v>
      </c>
      <c r="CW307" s="98">
        <v>1.6227677322844891</v>
      </c>
      <c r="CY307" s="16" t="s">
        <v>74</v>
      </c>
      <c r="CZ307" s="98" t="b">
        <v>0</v>
      </c>
      <c r="DA307" s="98" t="b">
        <v>0</v>
      </c>
      <c r="DB307" s="98">
        <v>1.6026141333333328</v>
      </c>
      <c r="DC307" s="98">
        <v>1.5866352089013043</v>
      </c>
      <c r="DD307" s="102">
        <v>1.0085230627655566</v>
      </c>
      <c r="DE307" s="36">
        <v>1.3023497957158157</v>
      </c>
      <c r="DF307" s="36">
        <v>1.2400207782219694</v>
      </c>
      <c r="DG307" s="102">
        <v>6.6596302600152257E-2</v>
      </c>
      <c r="DH307" s="16">
        <v>0</v>
      </c>
      <c r="DI307" s="16">
        <v>0</v>
      </c>
      <c r="DJ307" s="16" t="b">
        <v>0</v>
      </c>
      <c r="DK307" s="16" t="b">
        <v>1</v>
      </c>
    </row>
    <row r="308" spans="1:115" x14ac:dyDescent="0.2">
      <c r="A308" s="93" t="s">
        <v>407</v>
      </c>
      <c r="B308" s="16" t="s">
        <v>77</v>
      </c>
      <c r="C308" s="16" t="s">
        <v>101</v>
      </c>
      <c r="D308" s="16" t="s">
        <v>67</v>
      </c>
      <c r="E308" s="92" t="s">
        <v>98</v>
      </c>
      <c r="F308" s="36">
        <v>25.955435999999999</v>
      </c>
      <c r="G308" s="36">
        <v>28.804000000000002</v>
      </c>
      <c r="H308" s="36">
        <v>36.361260000000001</v>
      </c>
      <c r="I308" s="36">
        <v>55.359266666666663</v>
      </c>
      <c r="J308" s="36">
        <v>2.2275093333333333</v>
      </c>
      <c r="K308" s="36">
        <v>65.970761333333343</v>
      </c>
      <c r="L308" s="36">
        <v>49.171965333333333</v>
      </c>
      <c r="M308" s="36">
        <v>13.065393333333335</v>
      </c>
      <c r="N308" s="36">
        <v>55.55937866666666</v>
      </c>
      <c r="O308" s="36">
        <v>16.002390666666663</v>
      </c>
      <c r="P308" s="36">
        <v>45.987354666666668</v>
      </c>
      <c r="Q308" s="36">
        <v>30.058742666666664</v>
      </c>
      <c r="R308" s="94">
        <v>35.86042872727274</v>
      </c>
      <c r="S308" s="94">
        <v>39.183041333333335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85.41891893333333</v>
      </c>
      <c r="AC308" s="95">
        <v>85.41891893333333</v>
      </c>
      <c r="AD308" s="95">
        <v>71.429675199999991</v>
      </c>
      <c r="AE308" s="95">
        <v>13.964381333333334</v>
      </c>
      <c r="AF308" s="95">
        <v>2.4862400000000003E-2</v>
      </c>
      <c r="AG308" s="96">
        <v>85.418918933333345</v>
      </c>
      <c r="AH308" s="96">
        <v>0.98850159045356167</v>
      </c>
      <c r="AI308" s="96">
        <v>1.0065634223798778</v>
      </c>
      <c r="AJ308" s="96">
        <v>0</v>
      </c>
      <c r="AK308" s="96">
        <v>1.0065634223798778</v>
      </c>
      <c r="AL308" s="96">
        <v>28.074998048196186</v>
      </c>
      <c r="AM308" s="97">
        <v>50.49382221856655</v>
      </c>
      <c r="AN308" s="97">
        <v>0</v>
      </c>
      <c r="AO308" s="36">
        <v>30.058742666666664</v>
      </c>
      <c r="AP308" s="36">
        <v>15.421257333333335</v>
      </c>
      <c r="AQ308" s="36">
        <v>30.32</v>
      </c>
      <c r="AR308" s="36">
        <v>29.337449361404659</v>
      </c>
      <c r="AS308" s="36">
        <v>38.927809850033235</v>
      </c>
      <c r="AT308" s="36">
        <v>31.364440613064485</v>
      </c>
      <c r="AU308" s="36">
        <v>41.787239551882209</v>
      </c>
      <c r="AV308" s="36">
        <v>20.771571768086162</v>
      </c>
      <c r="AW308" s="36">
        <v>48.187073007452987</v>
      </c>
      <c r="AX308" s="36">
        <v>46.714307586008886</v>
      </c>
      <c r="AY308" s="36">
        <v>45.346922867593157</v>
      </c>
      <c r="AZ308" s="36">
        <v>37.916739569556157</v>
      </c>
      <c r="BA308" s="36">
        <v>45.623099894834333</v>
      </c>
      <c r="BB308" s="36">
        <v>42.985772245075111</v>
      </c>
      <c r="BC308" s="98">
        <v>45.74125733333333</v>
      </c>
      <c r="BD308" s="99">
        <v>389.28476471499124</v>
      </c>
      <c r="BE308" s="100">
        <v>0</v>
      </c>
      <c r="BF308" s="100">
        <v>0</v>
      </c>
      <c r="BG308" s="100">
        <v>38.934518400000002</v>
      </c>
      <c r="BH308" s="100">
        <v>31.368061333333326</v>
      </c>
      <c r="BI308" s="100">
        <v>0</v>
      </c>
      <c r="BJ308" s="100">
        <v>0</v>
      </c>
      <c r="BK308" s="100">
        <v>202.28897600000002</v>
      </c>
      <c r="BL308" s="100">
        <v>13.864325333333333</v>
      </c>
      <c r="BM308" s="100">
        <v>12.885494666666666</v>
      </c>
      <c r="BN308" s="100">
        <v>4.6905039999999998</v>
      </c>
      <c r="BO308" s="100">
        <v>0</v>
      </c>
      <c r="BP308" s="100">
        <v>0</v>
      </c>
      <c r="BQ308" s="100">
        <v>0</v>
      </c>
      <c r="BR308" s="100">
        <v>0</v>
      </c>
      <c r="BS308" s="100">
        <v>0</v>
      </c>
      <c r="BT308" s="100">
        <v>0</v>
      </c>
      <c r="BU308" s="100">
        <v>0</v>
      </c>
      <c r="BV308" s="101">
        <v>0.78869174821089505</v>
      </c>
      <c r="BW308" s="101">
        <v>0.85455439356111496</v>
      </c>
      <c r="BX308" s="101">
        <v>0.28865530322678801</v>
      </c>
      <c r="BY308" s="101">
        <v>0.361970178324789</v>
      </c>
      <c r="BZ308" s="101">
        <v>0</v>
      </c>
      <c r="CA308" s="101">
        <v>0.33463685798567705</v>
      </c>
      <c r="CB308" s="101">
        <v>0.95167772917781401</v>
      </c>
      <c r="CC308" s="101">
        <v>0</v>
      </c>
      <c r="CD308" s="101">
        <v>0.86515902409919088</v>
      </c>
      <c r="CE308" s="101">
        <v>0</v>
      </c>
      <c r="CF308" s="101">
        <v>0.99953367391782</v>
      </c>
      <c r="CG308" s="101">
        <v>0</v>
      </c>
      <c r="CH308" s="101">
        <v>-0.21130825178910498</v>
      </c>
      <c r="CI308" s="101">
        <v>-0.14544560643888502</v>
      </c>
      <c r="CJ308" s="101">
        <v>-0.7113446967732121</v>
      </c>
      <c r="CK308" s="101">
        <v>-0.63802982167521105</v>
      </c>
      <c r="CL308" s="101">
        <v>5.3774284874690395</v>
      </c>
      <c r="CM308" s="101">
        <v>-0.66536314201432301</v>
      </c>
      <c r="CN308" s="101">
        <v>4.8322270822186104E-2</v>
      </c>
      <c r="CO308" s="101">
        <v>1.8911574546121401</v>
      </c>
      <c r="CP308" s="101">
        <v>-0.13484097590080901</v>
      </c>
      <c r="CQ308" s="101">
        <v>1.0863904761254299</v>
      </c>
      <c r="CR308" s="101">
        <v>-4.6632608217974102E-4</v>
      </c>
      <c r="CS308" s="101">
        <v>0</v>
      </c>
      <c r="CT308" s="98">
        <v>-116.87005706666666</v>
      </c>
      <c r="CU308" s="98">
        <v>-147.19005706666667</v>
      </c>
      <c r="CV308" s="98">
        <v>-107.27298802807131</v>
      </c>
      <c r="CW308" s="98">
        <v>-124.42980558336656</v>
      </c>
      <c r="CX308" s="16" t="s">
        <v>84</v>
      </c>
      <c r="CY308" s="16" t="s">
        <v>85</v>
      </c>
      <c r="CZ308" s="98" t="b">
        <v>0</v>
      </c>
      <c r="DA308" s="98" t="b">
        <v>0</v>
      </c>
      <c r="DB308" s="98">
        <v>-116.89491946666666</v>
      </c>
      <c r="DC308" s="98">
        <v>69.972799199999983</v>
      </c>
      <c r="DD308" s="102">
        <v>7.6233799974020008E-2</v>
      </c>
      <c r="DE308" s="36">
        <v>18.660951104117935</v>
      </c>
      <c r="DF308" s="36">
        <v>9.9533622608356414</v>
      </c>
      <c r="DG308" s="102">
        <v>1.7944057497749522E-2</v>
      </c>
      <c r="DH308" s="16">
        <v>0</v>
      </c>
      <c r="DI308" s="16">
        <v>0</v>
      </c>
      <c r="DJ308" s="16" t="b">
        <v>0</v>
      </c>
      <c r="DK308" s="16" t="b">
        <v>1</v>
      </c>
    </row>
    <row r="309" spans="1:115" x14ac:dyDescent="0.2">
      <c r="A309" s="93" t="s">
        <v>408</v>
      </c>
      <c r="B309" s="16" t="s">
        <v>65</v>
      </c>
      <c r="C309" s="16" t="s">
        <v>101</v>
      </c>
      <c r="D309" s="16" t="s">
        <v>67</v>
      </c>
      <c r="E309" s="92" t="s">
        <v>68</v>
      </c>
      <c r="F309" s="36">
        <v>23.422705333333333</v>
      </c>
      <c r="G309" s="36">
        <v>24.225174666666668</v>
      </c>
      <c r="H309" s="36">
        <v>9.3491720000000011</v>
      </c>
      <c r="I309" s="36">
        <v>20.697948</v>
      </c>
      <c r="J309" s="36">
        <v>8.1217173333333328</v>
      </c>
      <c r="K309" s="36">
        <v>6.9250880000000006</v>
      </c>
      <c r="L309" s="36">
        <v>37.612465333333333</v>
      </c>
      <c r="M309" s="36">
        <v>56.021253333333334</v>
      </c>
      <c r="N309" s="36">
        <v>48.299254666666663</v>
      </c>
      <c r="O309" s="36">
        <v>45.440078666666672</v>
      </c>
      <c r="P309" s="36">
        <v>43.400553333333335</v>
      </c>
      <c r="Q309" s="36">
        <v>7.8397413333333335</v>
      </c>
      <c r="R309" s="94">
        <v>29.41049187878788</v>
      </c>
      <c r="S309" s="94">
        <v>45.713295555555554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5.1796666666666666E-3</v>
      </c>
      <c r="AB309" s="7">
        <v>94.801746133333324</v>
      </c>
      <c r="AC309" s="95">
        <v>94.806925800000002</v>
      </c>
      <c r="AD309" s="95">
        <v>19.348126866666668</v>
      </c>
      <c r="AE309" s="95">
        <v>75.142460266666646</v>
      </c>
      <c r="AF309" s="95">
        <v>0.31633866666666666</v>
      </c>
      <c r="AG309" s="96">
        <v>94.806925799999988</v>
      </c>
      <c r="AH309" s="96">
        <v>0.28833755129896549</v>
      </c>
      <c r="AI309" s="96">
        <v>0.33244100382899983</v>
      </c>
      <c r="AJ309" s="96">
        <v>0</v>
      </c>
      <c r="AK309" s="96">
        <v>0.33244100382899983</v>
      </c>
      <c r="AL309" s="96">
        <v>18.385740009080699</v>
      </c>
      <c r="AM309" s="97">
        <v>34.127802594265887</v>
      </c>
      <c r="AN309" s="97">
        <v>0</v>
      </c>
      <c r="AO309" s="36">
        <v>7.8397413333333335</v>
      </c>
      <c r="AP309" s="36">
        <v>35.452096784754382</v>
      </c>
      <c r="AQ309" s="36">
        <v>30.32</v>
      </c>
      <c r="AR309" s="36">
        <v>25.205019231101787</v>
      </c>
      <c r="AS309" s="36">
        <v>25.065681778003796</v>
      </c>
      <c r="AT309" s="36">
        <v>26.553953770349786</v>
      </c>
      <c r="AU309" s="36">
        <v>19.754953736399138</v>
      </c>
      <c r="AV309" s="36">
        <v>28.495482851725669</v>
      </c>
      <c r="AW309" s="36">
        <v>45.513089660684841</v>
      </c>
      <c r="AX309" s="36">
        <v>41.329737797552745</v>
      </c>
      <c r="AY309" s="36">
        <v>50.244489962338513</v>
      </c>
      <c r="AZ309" s="36">
        <v>31.162891211705972</v>
      </c>
      <c r="BA309" s="36">
        <v>41.828150076151864</v>
      </c>
      <c r="BB309" s="36">
        <v>39.892148198888357</v>
      </c>
      <c r="BC309" s="98">
        <v>65.772096784754382</v>
      </c>
      <c r="BD309" s="99">
        <v>346.01076925965685</v>
      </c>
      <c r="BE309" s="100">
        <v>16.62465813333333</v>
      </c>
      <c r="BF309" s="100">
        <v>0</v>
      </c>
      <c r="BG309" s="100">
        <v>25.069586666666666</v>
      </c>
      <c r="BH309" s="100">
        <v>26.561330666666663</v>
      </c>
      <c r="BI309" s="100">
        <v>0</v>
      </c>
      <c r="BJ309" s="100">
        <v>0</v>
      </c>
      <c r="BK309" s="100">
        <v>29.059193333333333</v>
      </c>
      <c r="BL309" s="100">
        <v>7.8892639999999998</v>
      </c>
      <c r="BM309" s="100">
        <v>1.6483973333333333</v>
      </c>
      <c r="BN309" s="100">
        <v>0.80348000000000008</v>
      </c>
      <c r="BO309" s="100">
        <v>0</v>
      </c>
      <c r="BP309" s="100">
        <v>0</v>
      </c>
      <c r="BQ309" s="100">
        <v>0</v>
      </c>
      <c r="BR309" s="100">
        <v>0</v>
      </c>
      <c r="BS309" s="100">
        <v>0</v>
      </c>
      <c r="BT309" s="100">
        <v>0</v>
      </c>
      <c r="BU309" s="100">
        <v>0</v>
      </c>
      <c r="BV309" s="101">
        <v>0</v>
      </c>
      <c r="BW309" s="101">
        <v>0</v>
      </c>
      <c r="BX309" s="101">
        <v>0</v>
      </c>
      <c r="BY309" s="101">
        <v>0</v>
      </c>
      <c r="BZ309" s="101">
        <v>0</v>
      </c>
      <c r="CA309" s="101">
        <v>1</v>
      </c>
      <c r="CB309" s="101">
        <v>0</v>
      </c>
      <c r="CC309" s="101">
        <v>0</v>
      </c>
      <c r="CD309" s="101">
        <v>0</v>
      </c>
      <c r="CE309" s="101">
        <v>0.89935922766452603</v>
      </c>
      <c r="CF309" s="101">
        <v>0.96452373419194004</v>
      </c>
      <c r="CG309" s="101">
        <v>0</v>
      </c>
      <c r="CH309" s="101">
        <v>0</v>
      </c>
      <c r="CI309" s="101">
        <v>0</v>
      </c>
      <c r="CJ309" s="101">
        <v>0</v>
      </c>
      <c r="CK309" s="101">
        <v>0</v>
      </c>
      <c r="CL309" s="101">
        <v>0</v>
      </c>
      <c r="CM309" s="101" t="s">
        <v>73</v>
      </c>
      <c r="CN309" s="101">
        <v>-1</v>
      </c>
      <c r="CO309" s="101">
        <v>-1</v>
      </c>
      <c r="CP309" s="101">
        <v>-1</v>
      </c>
      <c r="CQ309" s="101">
        <v>-0.100640772335474</v>
      </c>
      <c r="CR309" s="101">
        <v>3.5476265808060597E-2</v>
      </c>
      <c r="CS309" s="101">
        <v>0</v>
      </c>
      <c r="CT309" s="98">
        <v>75.979487148578926</v>
      </c>
      <c r="CU309" s="98">
        <v>45.659487148578933</v>
      </c>
      <c r="CV309" s="98">
        <v>75.844054584143805</v>
      </c>
      <c r="CW309" s="98">
        <v>77.475136037241782</v>
      </c>
      <c r="CX309" s="16" t="s">
        <v>81</v>
      </c>
      <c r="CY309" s="16" t="s">
        <v>82</v>
      </c>
      <c r="CZ309" s="98" t="b">
        <v>1</v>
      </c>
      <c r="DA309" s="98" t="b">
        <v>0</v>
      </c>
      <c r="DB309" s="98">
        <v>82.056051933333322</v>
      </c>
      <c r="DC309" s="98">
        <v>75.663148481912273</v>
      </c>
      <c r="DD309" s="102">
        <v>1.2199959020916058</v>
      </c>
      <c r="DE309" s="36">
        <v>17.105782937814528</v>
      </c>
      <c r="DF309" s="36">
        <v>8.8386742742268201</v>
      </c>
      <c r="DG309" s="102">
        <v>0.13266550161399515</v>
      </c>
      <c r="DH309" s="16">
        <v>0</v>
      </c>
      <c r="DI309" s="16">
        <v>0</v>
      </c>
      <c r="DJ309" s="16" t="b">
        <v>0</v>
      </c>
      <c r="DK309" s="16" t="b">
        <v>1</v>
      </c>
    </row>
    <row r="310" spans="1:115" x14ac:dyDescent="0.2">
      <c r="A310" s="93" t="s">
        <v>409</v>
      </c>
      <c r="B310" s="16" t="s">
        <v>77</v>
      </c>
      <c r="C310" s="16" t="s">
        <v>101</v>
      </c>
      <c r="D310" s="16" t="s">
        <v>67</v>
      </c>
      <c r="E310" s="92" t="s">
        <v>98</v>
      </c>
      <c r="F310" s="36">
        <v>9.049004</v>
      </c>
      <c r="G310" s="36">
        <v>18.372404</v>
      </c>
      <c r="H310" s="36">
        <v>14.839618666666667</v>
      </c>
      <c r="I310" s="36">
        <v>30.249253333333332</v>
      </c>
      <c r="J310" s="36">
        <v>13.788525333333334</v>
      </c>
      <c r="K310" s="36">
        <v>4.4388479999999992</v>
      </c>
      <c r="L310" s="36">
        <v>59.031523999999997</v>
      </c>
      <c r="M310" s="36">
        <v>6.7522639999999994</v>
      </c>
      <c r="N310" s="36">
        <v>41.325654666666665</v>
      </c>
      <c r="O310" s="36">
        <v>20.470042666666668</v>
      </c>
      <c r="P310" s="36">
        <v>62.164085333333333</v>
      </c>
      <c r="Q310" s="36">
        <v>8.4613013333333331</v>
      </c>
      <c r="R310" s="94">
        <v>25.49829309090909</v>
      </c>
      <c r="S310" s="94">
        <v>41.319927555555559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24.534893466666666</v>
      </c>
      <c r="AB310" s="7">
        <v>0</v>
      </c>
      <c r="AC310" s="95">
        <v>24.534893466666666</v>
      </c>
      <c r="AD310" s="95">
        <v>21.464538666666666</v>
      </c>
      <c r="AE310" s="95">
        <v>0</v>
      </c>
      <c r="AF310" s="95">
        <v>3.0703548000000001</v>
      </c>
      <c r="AG310" s="96">
        <v>24.534893466666666</v>
      </c>
      <c r="AH310" s="96">
        <v>0.65388634023482606</v>
      </c>
      <c r="AI310" s="96">
        <v>0.42539109713018719</v>
      </c>
      <c r="AJ310" s="96">
        <v>0</v>
      </c>
      <c r="AK310" s="96">
        <v>0.42539109713018719</v>
      </c>
      <c r="AL310" s="96">
        <v>17.358029859066672</v>
      </c>
      <c r="AM310" s="97">
        <v>33.595007488696304</v>
      </c>
      <c r="AN310" s="97">
        <v>0.5053333333333333</v>
      </c>
      <c r="AO310" s="36">
        <v>8.4613013333333331</v>
      </c>
      <c r="AP310" s="36">
        <v>7.7267894384302185</v>
      </c>
      <c r="AQ310" s="36">
        <v>16.059906749528484</v>
      </c>
      <c r="AR310" s="36">
        <v>11.501006043661231</v>
      </c>
      <c r="AS310" s="36">
        <v>14.67740866270343</v>
      </c>
      <c r="AT310" s="36">
        <v>12.462881690038488</v>
      </c>
      <c r="AU310" s="36">
        <v>21.637271901136224</v>
      </c>
      <c r="AV310" s="36">
        <v>12.749733411416996</v>
      </c>
      <c r="AW310" s="36">
        <v>19.562496892065461</v>
      </c>
      <c r="AX310" s="36">
        <v>20.002308336472755</v>
      </c>
      <c r="AY310" s="36">
        <v>15.330880746959863</v>
      </c>
      <c r="AZ310" s="36">
        <v>20.988097145198228</v>
      </c>
      <c r="BA310" s="36">
        <v>26.882277717806794</v>
      </c>
      <c r="BB310" s="36">
        <v>16.064536945501487</v>
      </c>
      <c r="BC310" s="98">
        <v>23.786696187958704</v>
      </c>
      <c r="BD310" s="99">
        <v>191.110702214253</v>
      </c>
      <c r="BE310" s="100">
        <v>45.498192000000003</v>
      </c>
      <c r="BF310" s="100">
        <v>0</v>
      </c>
      <c r="BG310" s="100">
        <v>20.221418666666668</v>
      </c>
      <c r="BH310" s="100">
        <v>21.655150399999997</v>
      </c>
      <c r="BI310" s="100">
        <v>0</v>
      </c>
      <c r="BJ310" s="100">
        <v>0</v>
      </c>
      <c r="BK310" s="100">
        <v>53.934226666666667</v>
      </c>
      <c r="BL310" s="100">
        <v>5.5515920000000003</v>
      </c>
      <c r="BM310" s="100">
        <v>1.1769213333333335</v>
      </c>
      <c r="BN310" s="100">
        <v>0.37293599999999999</v>
      </c>
      <c r="BO310" s="100">
        <v>0</v>
      </c>
      <c r="BP310" s="100">
        <v>0</v>
      </c>
      <c r="BQ310" s="100">
        <v>0</v>
      </c>
      <c r="BR310" s="100">
        <v>0</v>
      </c>
      <c r="BS310" s="100">
        <v>0</v>
      </c>
      <c r="BT310" s="100">
        <v>0</v>
      </c>
      <c r="BU310" s="100">
        <v>0</v>
      </c>
      <c r="BV310" s="101">
        <v>0</v>
      </c>
      <c r="BW310" s="101">
        <v>0</v>
      </c>
      <c r="BX310" s="101">
        <v>0</v>
      </c>
      <c r="BY310" s="101">
        <v>0</v>
      </c>
      <c r="BZ310" s="101">
        <v>0</v>
      </c>
      <c r="CA310" s="101">
        <v>0</v>
      </c>
      <c r="CB310" s="101">
        <v>0</v>
      </c>
      <c r="CC310" s="101">
        <v>0</v>
      </c>
      <c r="CD310" s="101">
        <v>0</v>
      </c>
      <c r="CE310" s="101">
        <v>0.98443393897501708</v>
      </c>
      <c r="CF310" s="101">
        <v>0.43489549935746802</v>
      </c>
      <c r="CG310" s="101">
        <v>0</v>
      </c>
      <c r="CH310" s="101">
        <v>0</v>
      </c>
      <c r="CI310" s="101">
        <v>0</v>
      </c>
      <c r="CJ310" s="101">
        <v>0</v>
      </c>
      <c r="CK310" s="101">
        <v>0</v>
      </c>
      <c r="CL310" s="101">
        <v>0</v>
      </c>
      <c r="CM310" s="101">
        <v>-1</v>
      </c>
      <c r="CN310" s="101">
        <v>-1</v>
      </c>
      <c r="CO310" s="101">
        <v>-1</v>
      </c>
      <c r="CP310" s="101">
        <v>-1</v>
      </c>
      <c r="CQ310" s="101">
        <v>-1.5566061024982701E-2</v>
      </c>
      <c r="CR310" s="101">
        <v>-0.56510450064253204</v>
      </c>
      <c r="CS310" s="101">
        <v>0</v>
      </c>
      <c r="CT310" s="98">
        <v>16.098858799999995</v>
      </c>
      <c r="CU310" s="98">
        <v>3.8952050471509451E-2</v>
      </c>
      <c r="CV310" s="98">
        <v>24.819271423005432</v>
      </c>
      <c r="CW310" s="98">
        <v>23.076600537296567</v>
      </c>
      <c r="CX310" s="16" t="s">
        <v>69</v>
      </c>
      <c r="CY310" s="16" t="s">
        <v>70</v>
      </c>
      <c r="CZ310" s="98" t="b">
        <v>0</v>
      </c>
      <c r="DA310" s="98" t="b">
        <v>0</v>
      </c>
      <c r="DB310" s="98">
        <v>13.028504</v>
      </c>
      <c r="DC310" s="98">
        <v>59.235941228236449</v>
      </c>
      <c r="DD310" s="102">
        <v>0.14326319140876193</v>
      </c>
      <c r="DE310" s="36">
        <v>19.149165058686126</v>
      </c>
      <c r="DF310" s="36">
        <v>4.9088957246499296</v>
      </c>
      <c r="DG310" s="102">
        <v>0.5371415731220861</v>
      </c>
      <c r="DH310" s="16">
        <v>0</v>
      </c>
      <c r="DI310" s="16">
        <v>0</v>
      </c>
      <c r="DJ310" s="16" t="b">
        <v>0</v>
      </c>
      <c r="DK310" s="16" t="b">
        <v>1</v>
      </c>
    </row>
    <row r="311" spans="1:115" x14ac:dyDescent="0.2">
      <c r="A311" s="93" t="s">
        <v>410</v>
      </c>
      <c r="B311" s="16" t="s">
        <v>77</v>
      </c>
      <c r="C311" s="16" t="s">
        <v>101</v>
      </c>
      <c r="D311" s="16" t="s">
        <v>67</v>
      </c>
      <c r="E311" s="92" t="s">
        <v>98</v>
      </c>
      <c r="F311" s="36">
        <v>0</v>
      </c>
      <c r="G311" s="36">
        <v>0</v>
      </c>
      <c r="H311" s="36">
        <v>0</v>
      </c>
      <c r="I311" s="36">
        <v>0</v>
      </c>
      <c r="J311" s="36">
        <v>0</v>
      </c>
      <c r="K311" s="36">
        <v>76.987533333333332</v>
      </c>
      <c r="L311" s="36">
        <v>205.36241333333334</v>
      </c>
      <c r="M311" s="36">
        <v>146.55172000000002</v>
      </c>
      <c r="N311" s="36">
        <v>168.57920000000001</v>
      </c>
      <c r="O311" s="36">
        <v>191.10696000000002</v>
      </c>
      <c r="P311" s="36">
        <v>110.24352</v>
      </c>
      <c r="Q311" s="36">
        <v>121.07281333333333</v>
      </c>
      <c r="R311" s="94">
        <v>81.711940606060622</v>
      </c>
      <c r="S311" s="94">
        <v>156.64322666666664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95">
        <v>0</v>
      </c>
      <c r="AD311" s="95">
        <v>0</v>
      </c>
      <c r="AE311" s="95">
        <v>0</v>
      </c>
      <c r="AF311" s="95">
        <v>0</v>
      </c>
      <c r="AG311" s="96">
        <v>0</v>
      </c>
      <c r="AH311" s="96">
        <v>0</v>
      </c>
      <c r="AI311" s="96">
        <v>0</v>
      </c>
      <c r="AJ311" s="96">
        <v>0</v>
      </c>
      <c r="AK311" s="96">
        <v>0</v>
      </c>
      <c r="AL311" s="96">
        <v>0</v>
      </c>
      <c r="AM311" s="97">
        <v>0</v>
      </c>
      <c r="AN311" s="97">
        <v>0.5053333333333333</v>
      </c>
      <c r="AO311" s="36">
        <v>121.07281333333333</v>
      </c>
      <c r="AP311" s="36">
        <v>4.2498533333333315</v>
      </c>
      <c r="AQ311" s="36">
        <v>151.6</v>
      </c>
      <c r="AR311" s="36">
        <v>151.6</v>
      </c>
      <c r="AS311" s="36">
        <v>151.6</v>
      </c>
      <c r="AT311" s="36">
        <v>151.6</v>
      </c>
      <c r="AU311" s="36">
        <v>116.22666666666667</v>
      </c>
      <c r="AV311" s="36">
        <v>116.22666666666667</v>
      </c>
      <c r="AW311" s="36">
        <v>116.22666666666667</v>
      </c>
      <c r="AX311" s="36">
        <v>116.22666666666667</v>
      </c>
      <c r="AY311" s="36">
        <v>116.22666666666667</v>
      </c>
      <c r="AZ311" s="36">
        <v>116.22666666666667</v>
      </c>
      <c r="BA311" s="36">
        <v>116.22666666666667</v>
      </c>
      <c r="BB311" s="36">
        <v>116.22666666666667</v>
      </c>
      <c r="BC311" s="98">
        <v>155.84985333333333</v>
      </c>
      <c r="BD311" s="99">
        <v>1540.4631866666666</v>
      </c>
      <c r="BE311" s="100">
        <v>0</v>
      </c>
      <c r="BF311" s="100">
        <v>0</v>
      </c>
      <c r="BG311" s="100">
        <v>0</v>
      </c>
      <c r="BH311" s="100">
        <v>0</v>
      </c>
      <c r="BI311" s="100">
        <v>0</v>
      </c>
      <c r="BJ311" s="100">
        <v>0</v>
      </c>
      <c r="BK311" s="100">
        <v>13.138666666666666</v>
      </c>
      <c r="BL311" s="100">
        <v>0</v>
      </c>
      <c r="BM311" s="100">
        <v>0</v>
      </c>
      <c r="BN311" s="100">
        <v>0</v>
      </c>
      <c r="BO311" s="100">
        <v>0</v>
      </c>
      <c r="BP311" s="100">
        <v>0</v>
      </c>
      <c r="BQ311" s="100">
        <v>0</v>
      </c>
      <c r="BR311" s="100">
        <v>0</v>
      </c>
      <c r="BS311" s="100">
        <v>0</v>
      </c>
      <c r="BT311" s="100">
        <v>0</v>
      </c>
      <c r="BU311" s="100">
        <v>0</v>
      </c>
      <c r="BV311" s="101">
        <v>0</v>
      </c>
      <c r="BW311" s="101">
        <v>0</v>
      </c>
      <c r="BX311" s="101">
        <v>0</v>
      </c>
      <c r="BY311" s="101">
        <v>0</v>
      </c>
      <c r="BZ311" s="101">
        <v>0</v>
      </c>
      <c r="CA311" s="101">
        <v>0</v>
      </c>
      <c r="CB311" s="101">
        <v>0</v>
      </c>
      <c r="CC311" s="101">
        <v>0</v>
      </c>
      <c r="CD311" s="101">
        <v>0</v>
      </c>
      <c r="CE311" s="101">
        <v>0.70336876619599098</v>
      </c>
      <c r="CF311" s="101">
        <v>0.52860286028602899</v>
      </c>
      <c r="CG311" s="101">
        <v>0</v>
      </c>
      <c r="CH311" s="101">
        <v>0</v>
      </c>
      <c r="CI311" s="101">
        <v>0</v>
      </c>
      <c r="CJ311" s="101">
        <v>0</v>
      </c>
      <c r="CK311" s="101">
        <v>0</v>
      </c>
      <c r="CL311" s="101">
        <v>0</v>
      </c>
      <c r="CM311" s="101">
        <v>-1</v>
      </c>
      <c r="CN311" s="101">
        <v>-1</v>
      </c>
      <c r="CO311" s="101">
        <v>-1</v>
      </c>
      <c r="CP311" s="101">
        <v>-1</v>
      </c>
      <c r="CQ311" s="101">
        <v>-0.29663123380400902</v>
      </c>
      <c r="CR311" s="101">
        <v>0.47139713971397101</v>
      </c>
      <c r="CS311" s="101">
        <v>0</v>
      </c>
      <c r="CT311" s="98">
        <v>-13.138666666666666</v>
      </c>
      <c r="CU311" s="98">
        <v>-164.73866666666669</v>
      </c>
      <c r="CV311" s="98">
        <v>-164.73866666666669</v>
      </c>
      <c r="CW311" s="98">
        <v>-164.73866666666669</v>
      </c>
      <c r="CX311" s="16" t="s">
        <v>69</v>
      </c>
      <c r="CY311" s="16" t="s">
        <v>70</v>
      </c>
      <c r="CZ311" s="98" t="b">
        <v>0</v>
      </c>
      <c r="DA311" s="98" t="b">
        <v>0</v>
      </c>
      <c r="DB311" s="98">
        <v>0</v>
      </c>
      <c r="DC311" s="98">
        <v>0</v>
      </c>
      <c r="DD311" s="102">
        <v>0.32346153846153836</v>
      </c>
      <c r="DE311" s="36">
        <v>78.870979259314382</v>
      </c>
      <c r="DF311" s="36">
        <v>36.665725207256521</v>
      </c>
      <c r="DG311" s="102">
        <v>0</v>
      </c>
      <c r="DH311" s="16">
        <v>0</v>
      </c>
      <c r="DI311" s="16">
        <v>0</v>
      </c>
      <c r="DJ311" s="16" t="b">
        <v>0</v>
      </c>
      <c r="DK311" s="16" t="b">
        <v>1</v>
      </c>
    </row>
    <row r="312" spans="1:115" x14ac:dyDescent="0.2">
      <c r="A312" s="93" t="s">
        <v>411</v>
      </c>
      <c r="B312" s="16" t="s">
        <v>77</v>
      </c>
      <c r="C312" s="16" t="s">
        <v>78</v>
      </c>
      <c r="D312" s="16" t="s">
        <v>72</v>
      </c>
      <c r="E312" s="92" t="s">
        <v>98</v>
      </c>
      <c r="F312" s="36">
        <v>0</v>
      </c>
      <c r="G312" s="36">
        <v>0</v>
      </c>
      <c r="H312" s="36">
        <v>0</v>
      </c>
      <c r="I312" s="36">
        <v>0</v>
      </c>
      <c r="J312" s="36">
        <v>0</v>
      </c>
      <c r="K312" s="36">
        <v>0</v>
      </c>
      <c r="L312" s="36">
        <v>0</v>
      </c>
      <c r="M312" s="36">
        <v>0</v>
      </c>
      <c r="N312" s="36">
        <v>0</v>
      </c>
      <c r="O312" s="36">
        <v>0</v>
      </c>
      <c r="P312" s="36">
        <v>0</v>
      </c>
      <c r="Q312" s="36">
        <v>0</v>
      </c>
      <c r="R312" s="94">
        <v>0</v>
      </c>
      <c r="S312" s="94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95">
        <v>0</v>
      </c>
      <c r="AD312" s="95">
        <v>0</v>
      </c>
      <c r="AE312" s="95">
        <v>0</v>
      </c>
      <c r="AF312" s="95">
        <v>0</v>
      </c>
      <c r="AG312" s="96">
        <v>0</v>
      </c>
      <c r="AH312" s="96">
        <v>0</v>
      </c>
      <c r="AI312" s="96">
        <v>0</v>
      </c>
      <c r="AJ312" s="96">
        <v>0</v>
      </c>
      <c r="AK312" s="96">
        <v>0</v>
      </c>
      <c r="AL312" s="96">
        <v>0</v>
      </c>
      <c r="AM312" s="97">
        <v>0</v>
      </c>
      <c r="AN312" s="97">
        <v>0</v>
      </c>
      <c r="AO312" s="36">
        <v>0</v>
      </c>
      <c r="AP312" s="36">
        <v>21.467434653745176</v>
      </c>
      <c r="AQ312" s="36">
        <v>0</v>
      </c>
      <c r="AR312" s="36">
        <v>0</v>
      </c>
      <c r="AS312" s="36">
        <v>0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25.726706987107303</v>
      </c>
      <c r="AZ312" s="36">
        <v>0</v>
      </c>
      <c r="BA312" s="36">
        <v>0</v>
      </c>
      <c r="BB312" s="36">
        <v>23.608677088989676</v>
      </c>
      <c r="BC312" s="98">
        <v>21.467434653745176</v>
      </c>
      <c r="BD312" s="99">
        <v>70.802818729842159</v>
      </c>
      <c r="BE312" s="100">
        <v>0</v>
      </c>
      <c r="BF312" s="100">
        <v>0</v>
      </c>
      <c r="BG312" s="100">
        <v>0</v>
      </c>
      <c r="BH312" s="100">
        <v>0</v>
      </c>
      <c r="BI312" s="100">
        <v>0</v>
      </c>
      <c r="BJ312" s="100">
        <v>0</v>
      </c>
      <c r="BK312" s="100">
        <v>0</v>
      </c>
      <c r="BL312" s="100">
        <v>0</v>
      </c>
      <c r="BM312" s="100">
        <v>0</v>
      </c>
      <c r="BN312" s="100">
        <v>0</v>
      </c>
      <c r="BO312" s="100">
        <v>0</v>
      </c>
      <c r="BP312" s="100">
        <v>0</v>
      </c>
      <c r="BQ312" s="100">
        <v>0</v>
      </c>
      <c r="BR312" s="100">
        <v>0</v>
      </c>
      <c r="BS312" s="100">
        <v>0</v>
      </c>
      <c r="BT312" s="100">
        <v>0</v>
      </c>
      <c r="BU312" s="100">
        <v>0</v>
      </c>
      <c r="BV312" s="101">
        <v>1</v>
      </c>
      <c r="BW312" s="101">
        <v>1</v>
      </c>
      <c r="BX312" s="101">
        <v>1</v>
      </c>
      <c r="BY312" s="101">
        <v>1</v>
      </c>
      <c r="BZ312" s="101">
        <v>1</v>
      </c>
      <c r="CA312" s="101">
        <v>1</v>
      </c>
      <c r="CB312" s="101">
        <v>1</v>
      </c>
      <c r="CC312" s="101">
        <v>1</v>
      </c>
      <c r="CD312" s="101">
        <v>0</v>
      </c>
      <c r="CE312" s="101">
        <v>1</v>
      </c>
      <c r="CF312" s="101">
        <v>1</v>
      </c>
      <c r="CG312" s="101">
        <v>0</v>
      </c>
      <c r="CH312" s="101" t="s">
        <v>73</v>
      </c>
      <c r="CI312" s="101" t="s">
        <v>73</v>
      </c>
      <c r="CJ312" s="101" t="s">
        <v>73</v>
      </c>
      <c r="CK312" s="101" t="s">
        <v>73</v>
      </c>
      <c r="CL312" s="101" t="s">
        <v>73</v>
      </c>
      <c r="CM312" s="101" t="s">
        <v>73</v>
      </c>
      <c r="CN312" s="101" t="s">
        <v>73</v>
      </c>
      <c r="CO312" s="101" t="s">
        <v>73</v>
      </c>
      <c r="CP312" s="101" t="s">
        <v>73</v>
      </c>
      <c r="CQ312" s="101" t="s">
        <v>73</v>
      </c>
      <c r="CR312" s="101" t="s">
        <v>73</v>
      </c>
      <c r="CS312" s="101">
        <v>0</v>
      </c>
      <c r="CT312" s="98">
        <v>-21.467434653745176</v>
      </c>
      <c r="CU312" s="98">
        <v>-21.467434653745176</v>
      </c>
      <c r="CV312" s="98">
        <v>-21.467434653745176</v>
      </c>
      <c r="CW312" s="98">
        <v>-21.467434653745176</v>
      </c>
      <c r="CX312" s="16" t="s">
        <v>113</v>
      </c>
      <c r="CY312" s="16" t="s">
        <v>114</v>
      </c>
      <c r="CZ312" s="98" t="b">
        <v>0</v>
      </c>
      <c r="DA312" s="98" t="b">
        <v>0</v>
      </c>
      <c r="DB312" s="98">
        <v>0</v>
      </c>
      <c r="DC312" s="98">
        <v>-21.467434653745176</v>
      </c>
      <c r="DD312" s="102" t="s">
        <v>75</v>
      </c>
      <c r="DE312" s="36">
        <v>0</v>
      </c>
      <c r="DF312" s="36">
        <v>9.9786905319203321</v>
      </c>
      <c r="DG312" s="102">
        <v>0</v>
      </c>
      <c r="DH312" s="16">
        <v>0</v>
      </c>
      <c r="DI312" s="16">
        <v>0</v>
      </c>
      <c r="DJ312" s="16" t="b">
        <v>0</v>
      </c>
      <c r="DK312" s="16" t="b">
        <v>0</v>
      </c>
    </row>
    <row r="313" spans="1:115" x14ac:dyDescent="0.2">
      <c r="A313" s="93" t="s">
        <v>412</v>
      </c>
      <c r="B313" s="16" t="s">
        <v>77</v>
      </c>
      <c r="C313" s="16" t="s">
        <v>101</v>
      </c>
      <c r="D313" s="16" t="s">
        <v>72</v>
      </c>
      <c r="E313" s="92" t="s">
        <v>98</v>
      </c>
      <c r="F313" s="36">
        <v>0</v>
      </c>
      <c r="G313" s="36">
        <v>0</v>
      </c>
      <c r="H313" s="36">
        <v>0</v>
      </c>
      <c r="I313" s="36">
        <v>0</v>
      </c>
      <c r="J313" s="36">
        <v>0</v>
      </c>
      <c r="K313" s="36">
        <v>0</v>
      </c>
      <c r="L313" s="36">
        <v>0</v>
      </c>
      <c r="M313" s="36">
        <v>0</v>
      </c>
      <c r="N313" s="36">
        <v>0</v>
      </c>
      <c r="O313" s="36">
        <v>0</v>
      </c>
      <c r="P313" s="36">
        <v>0</v>
      </c>
      <c r="Q313" s="36">
        <v>0</v>
      </c>
      <c r="R313" s="94">
        <v>0</v>
      </c>
      <c r="S313" s="94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95">
        <v>0</v>
      </c>
      <c r="AD313" s="95">
        <v>0</v>
      </c>
      <c r="AE313" s="95">
        <v>0</v>
      </c>
      <c r="AF313" s="95">
        <v>0</v>
      </c>
      <c r="AG313" s="96">
        <v>0</v>
      </c>
      <c r="AH313" s="96">
        <v>0</v>
      </c>
      <c r="AI313" s="96">
        <v>0</v>
      </c>
      <c r="AJ313" s="96">
        <v>0</v>
      </c>
      <c r="AK313" s="96">
        <v>0</v>
      </c>
      <c r="AL313" s="96">
        <v>0</v>
      </c>
      <c r="AM313" s="97">
        <v>0</v>
      </c>
      <c r="AN313" s="97">
        <v>0</v>
      </c>
      <c r="AO313" s="36">
        <v>0</v>
      </c>
      <c r="AP313" s="36">
        <v>0</v>
      </c>
      <c r="AQ313" s="36">
        <v>0</v>
      </c>
      <c r="AR313" s="36">
        <v>0</v>
      </c>
      <c r="AS313" s="36">
        <v>0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>
        <v>0</v>
      </c>
      <c r="BC313" s="98">
        <v>0</v>
      </c>
      <c r="BD313" s="99">
        <v>0</v>
      </c>
      <c r="BE313" s="100">
        <v>0</v>
      </c>
      <c r="BF313" s="100">
        <v>0</v>
      </c>
      <c r="BG313" s="100">
        <v>0</v>
      </c>
      <c r="BH313" s="100">
        <v>0</v>
      </c>
      <c r="BI313" s="100">
        <v>0</v>
      </c>
      <c r="BJ313" s="100">
        <v>0</v>
      </c>
      <c r="BK313" s="100">
        <v>0</v>
      </c>
      <c r="BL313" s="100">
        <v>0</v>
      </c>
      <c r="BM313" s="100">
        <v>0</v>
      </c>
      <c r="BN313" s="100">
        <v>0</v>
      </c>
      <c r="BO313" s="100">
        <v>0</v>
      </c>
      <c r="BP313" s="100">
        <v>0</v>
      </c>
      <c r="BQ313" s="100">
        <v>0</v>
      </c>
      <c r="BR313" s="100">
        <v>0</v>
      </c>
      <c r="BS313" s="100">
        <v>0</v>
      </c>
      <c r="BT313" s="100">
        <v>0</v>
      </c>
      <c r="BU313" s="100">
        <v>0</v>
      </c>
      <c r="BV313" s="101">
        <v>1</v>
      </c>
      <c r="BW313" s="101">
        <v>1</v>
      </c>
      <c r="BX313" s="101">
        <v>1</v>
      </c>
      <c r="BY313" s="101">
        <v>1</v>
      </c>
      <c r="BZ313" s="101">
        <v>1</v>
      </c>
      <c r="CA313" s="101">
        <v>1</v>
      </c>
      <c r="CB313" s="101">
        <v>1</v>
      </c>
      <c r="CC313" s="101">
        <v>1</v>
      </c>
      <c r="CD313" s="101">
        <v>1</v>
      </c>
      <c r="CE313" s="101">
        <v>1</v>
      </c>
      <c r="CF313" s="101">
        <v>1</v>
      </c>
      <c r="CG313" s="101">
        <v>0</v>
      </c>
      <c r="CH313" s="101" t="s">
        <v>73</v>
      </c>
      <c r="CI313" s="101" t="s">
        <v>73</v>
      </c>
      <c r="CJ313" s="101" t="s">
        <v>73</v>
      </c>
      <c r="CK313" s="101" t="s">
        <v>73</v>
      </c>
      <c r="CL313" s="101" t="s">
        <v>73</v>
      </c>
      <c r="CM313" s="101" t="s">
        <v>73</v>
      </c>
      <c r="CN313" s="101" t="s">
        <v>73</v>
      </c>
      <c r="CO313" s="101" t="s">
        <v>73</v>
      </c>
      <c r="CP313" s="101" t="s">
        <v>73</v>
      </c>
      <c r="CQ313" s="101" t="s">
        <v>73</v>
      </c>
      <c r="CR313" s="101" t="s">
        <v>73</v>
      </c>
      <c r="CS313" s="101">
        <v>0</v>
      </c>
      <c r="CT313" s="98">
        <v>0</v>
      </c>
      <c r="CU313" s="98">
        <v>0</v>
      </c>
      <c r="CV313" s="98">
        <v>0</v>
      </c>
      <c r="CW313" s="98">
        <v>0</v>
      </c>
      <c r="CY313" s="16" t="s">
        <v>74</v>
      </c>
      <c r="CZ313" s="98" t="b">
        <v>0</v>
      </c>
      <c r="DA313" s="98" t="b">
        <v>0</v>
      </c>
      <c r="DB313" s="98">
        <v>0</v>
      </c>
      <c r="DC313" s="98">
        <v>0</v>
      </c>
      <c r="DD313" s="102" t="s">
        <v>75</v>
      </c>
      <c r="DE313" s="36">
        <v>0</v>
      </c>
      <c r="DF313" s="36">
        <v>0</v>
      </c>
      <c r="DG313" s="102">
        <v>0</v>
      </c>
      <c r="DH313" s="16">
        <v>0</v>
      </c>
      <c r="DI313" s="16">
        <v>0</v>
      </c>
      <c r="DJ313" s="16" t="b">
        <v>0</v>
      </c>
      <c r="DK313" s="16" t="b">
        <v>0</v>
      </c>
    </row>
    <row r="314" spans="1:115" x14ac:dyDescent="0.2">
      <c r="A314" s="93" t="s">
        <v>413</v>
      </c>
      <c r="B314" s="16" t="s">
        <v>77</v>
      </c>
      <c r="C314" s="16" t="s">
        <v>78</v>
      </c>
      <c r="D314" s="16" t="s">
        <v>72</v>
      </c>
      <c r="E314" s="92" t="s">
        <v>98</v>
      </c>
      <c r="F314" s="36">
        <v>0</v>
      </c>
      <c r="G314" s="36">
        <v>0</v>
      </c>
      <c r="H314" s="36">
        <v>0</v>
      </c>
      <c r="I314" s="36">
        <v>0</v>
      </c>
      <c r="J314" s="36">
        <v>0</v>
      </c>
      <c r="K314" s="36">
        <v>0</v>
      </c>
      <c r="L314" s="36">
        <v>0</v>
      </c>
      <c r="M314" s="36">
        <v>0</v>
      </c>
      <c r="N314" s="36">
        <v>0</v>
      </c>
      <c r="O314" s="36">
        <v>0</v>
      </c>
      <c r="P314" s="36">
        <v>0</v>
      </c>
      <c r="Q314" s="36">
        <v>0</v>
      </c>
      <c r="R314" s="94">
        <v>0</v>
      </c>
      <c r="S314" s="94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95">
        <v>0</v>
      </c>
      <c r="AD314" s="95">
        <v>0</v>
      </c>
      <c r="AE314" s="95">
        <v>0</v>
      </c>
      <c r="AF314" s="95">
        <v>0</v>
      </c>
      <c r="AG314" s="96">
        <v>0</v>
      </c>
      <c r="AH314" s="96">
        <v>0</v>
      </c>
      <c r="AI314" s="96">
        <v>0</v>
      </c>
      <c r="AJ314" s="96">
        <v>0</v>
      </c>
      <c r="AK314" s="96">
        <v>0</v>
      </c>
      <c r="AL314" s="96">
        <v>0</v>
      </c>
      <c r="AM314" s="97">
        <v>0</v>
      </c>
      <c r="AN314" s="97">
        <v>0</v>
      </c>
      <c r="AO314" s="36">
        <v>0</v>
      </c>
      <c r="AP314" s="36">
        <v>0</v>
      </c>
      <c r="AQ314" s="36">
        <v>0</v>
      </c>
      <c r="AR314" s="36">
        <v>0</v>
      </c>
      <c r="AS314" s="36">
        <v>0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>
        <v>0</v>
      </c>
      <c r="BC314" s="98">
        <v>0</v>
      </c>
      <c r="BD314" s="99">
        <v>0</v>
      </c>
      <c r="BE314" s="100">
        <v>0</v>
      </c>
      <c r="BF314" s="100">
        <v>0</v>
      </c>
      <c r="BG314" s="100">
        <v>0</v>
      </c>
      <c r="BH314" s="100">
        <v>0</v>
      </c>
      <c r="BI314" s="100">
        <v>0</v>
      </c>
      <c r="BJ314" s="100">
        <v>0</v>
      </c>
      <c r="BK314" s="100">
        <v>0</v>
      </c>
      <c r="BL314" s="100">
        <v>0</v>
      </c>
      <c r="BM314" s="100">
        <v>0</v>
      </c>
      <c r="BN314" s="100">
        <v>0</v>
      </c>
      <c r="BO314" s="100">
        <v>0</v>
      </c>
      <c r="BP314" s="100">
        <v>0</v>
      </c>
      <c r="BQ314" s="100">
        <v>0</v>
      </c>
      <c r="BR314" s="100">
        <v>0</v>
      </c>
      <c r="BS314" s="100">
        <v>0</v>
      </c>
      <c r="BT314" s="100">
        <v>0</v>
      </c>
      <c r="BU314" s="100">
        <v>0</v>
      </c>
      <c r="BV314" s="101">
        <v>0</v>
      </c>
      <c r="BW314" s="101">
        <v>0</v>
      </c>
      <c r="BX314" s="101">
        <v>0</v>
      </c>
      <c r="BY314" s="101">
        <v>1</v>
      </c>
      <c r="BZ314" s="101">
        <v>1</v>
      </c>
      <c r="CA314" s="101">
        <v>1</v>
      </c>
      <c r="CB314" s="101">
        <v>1</v>
      </c>
      <c r="CC314" s="101">
        <v>1</v>
      </c>
      <c r="CD314" s="101">
        <v>1</v>
      </c>
      <c r="CE314" s="101">
        <v>1</v>
      </c>
      <c r="CF314" s="101">
        <v>1</v>
      </c>
      <c r="CG314" s="101">
        <v>0</v>
      </c>
      <c r="CH314" s="101">
        <v>0</v>
      </c>
      <c r="CI314" s="101">
        <v>0</v>
      </c>
      <c r="CJ314" s="101">
        <v>0</v>
      </c>
      <c r="CK314" s="101" t="s">
        <v>73</v>
      </c>
      <c r="CL314" s="101" t="s">
        <v>73</v>
      </c>
      <c r="CM314" s="101" t="s">
        <v>73</v>
      </c>
      <c r="CN314" s="101" t="s">
        <v>73</v>
      </c>
      <c r="CO314" s="101" t="s">
        <v>73</v>
      </c>
      <c r="CP314" s="101" t="s">
        <v>73</v>
      </c>
      <c r="CQ314" s="101" t="s">
        <v>73</v>
      </c>
      <c r="CR314" s="101" t="s">
        <v>73</v>
      </c>
      <c r="CS314" s="101">
        <v>0</v>
      </c>
      <c r="CT314" s="98">
        <v>0</v>
      </c>
      <c r="CU314" s="98">
        <v>0</v>
      </c>
      <c r="CV314" s="98">
        <v>0</v>
      </c>
      <c r="CW314" s="98">
        <v>0</v>
      </c>
      <c r="CY314" s="16" t="s">
        <v>74</v>
      </c>
      <c r="CZ314" s="98" t="b">
        <v>0</v>
      </c>
      <c r="DA314" s="98" t="b">
        <v>0</v>
      </c>
      <c r="DB314" s="98">
        <v>0</v>
      </c>
      <c r="DC314" s="98">
        <v>0</v>
      </c>
      <c r="DD314" s="102" t="s">
        <v>75</v>
      </c>
      <c r="DE314" s="36">
        <v>0</v>
      </c>
      <c r="DF314" s="36">
        <v>0</v>
      </c>
      <c r="DG314" s="102">
        <v>0</v>
      </c>
      <c r="DH314" s="16">
        <v>0</v>
      </c>
      <c r="DI314" s="16">
        <v>0</v>
      </c>
      <c r="DJ314" s="16" t="b">
        <v>0</v>
      </c>
      <c r="DK314" s="16" t="b">
        <v>0</v>
      </c>
    </row>
    <row r="315" spans="1:115" x14ac:dyDescent="0.2">
      <c r="A315" s="93" t="s">
        <v>414</v>
      </c>
      <c r="B315" s="16" t="s">
        <v>65</v>
      </c>
      <c r="C315" s="16" t="s">
        <v>101</v>
      </c>
      <c r="D315" s="16" t="s">
        <v>72</v>
      </c>
      <c r="E315" s="92" t="s">
        <v>68</v>
      </c>
      <c r="F315" s="36">
        <v>0</v>
      </c>
      <c r="G315" s="36">
        <v>0</v>
      </c>
      <c r="H315" s="36">
        <v>0</v>
      </c>
      <c r="I315" s="36">
        <v>0</v>
      </c>
      <c r="J315" s="36">
        <v>0</v>
      </c>
      <c r="K315" s="36">
        <v>0</v>
      </c>
      <c r="L315" s="36">
        <v>0</v>
      </c>
      <c r="M315" s="36">
        <v>0</v>
      </c>
      <c r="N315" s="36">
        <v>0</v>
      </c>
      <c r="O315" s="36">
        <v>0</v>
      </c>
      <c r="P315" s="36">
        <v>0</v>
      </c>
      <c r="Q315" s="36">
        <v>0</v>
      </c>
      <c r="R315" s="94">
        <v>0</v>
      </c>
      <c r="S315" s="94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95">
        <v>0</v>
      </c>
      <c r="AD315" s="95">
        <v>0</v>
      </c>
      <c r="AE315" s="95">
        <v>0</v>
      </c>
      <c r="AF315" s="95">
        <v>0</v>
      </c>
      <c r="AG315" s="96">
        <v>0</v>
      </c>
      <c r="AH315" s="96">
        <v>0</v>
      </c>
      <c r="AI315" s="96">
        <v>0</v>
      </c>
      <c r="AJ315" s="96">
        <v>0</v>
      </c>
      <c r="AK315" s="96">
        <v>0</v>
      </c>
      <c r="AL315" s="96">
        <v>0</v>
      </c>
      <c r="AM315" s="97">
        <v>0</v>
      </c>
      <c r="AN315" s="97">
        <v>0</v>
      </c>
      <c r="AO315" s="36">
        <v>0</v>
      </c>
      <c r="AP315" s="36">
        <v>0</v>
      </c>
      <c r="AQ315" s="36">
        <v>0</v>
      </c>
      <c r="AR315" s="36">
        <v>0</v>
      </c>
      <c r="AS315" s="36">
        <v>0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5.1296165712210922</v>
      </c>
      <c r="AZ315" s="36">
        <v>5.1063697773395553</v>
      </c>
      <c r="BA315" s="36">
        <v>5.9498337634823075</v>
      </c>
      <c r="BB315" s="36">
        <v>5.9602751736437503</v>
      </c>
      <c r="BC315" s="98">
        <v>0</v>
      </c>
      <c r="BD315" s="99">
        <v>22.146095285686702</v>
      </c>
      <c r="BE315" s="100">
        <v>0</v>
      </c>
      <c r="BF315" s="100">
        <v>0</v>
      </c>
      <c r="BG315" s="100">
        <v>0</v>
      </c>
      <c r="BH315" s="100">
        <v>0</v>
      </c>
      <c r="BI315" s="100">
        <v>0</v>
      </c>
      <c r="BJ315" s="100">
        <v>0</v>
      </c>
      <c r="BK315" s="100">
        <v>0</v>
      </c>
      <c r="BL315" s="100">
        <v>0</v>
      </c>
      <c r="BM315" s="100">
        <v>0</v>
      </c>
      <c r="BN315" s="100">
        <v>0</v>
      </c>
      <c r="BO315" s="100">
        <v>0</v>
      </c>
      <c r="BP315" s="100">
        <v>0</v>
      </c>
      <c r="BQ315" s="100">
        <v>0</v>
      </c>
      <c r="BR315" s="100">
        <v>0</v>
      </c>
      <c r="BS315" s="100">
        <v>0</v>
      </c>
      <c r="BT315" s="100">
        <v>0</v>
      </c>
      <c r="BU315" s="100">
        <v>0</v>
      </c>
      <c r="BV315" s="101">
        <v>0</v>
      </c>
      <c r="BW315" s="101">
        <v>0</v>
      </c>
      <c r="BX315" s="101">
        <v>0</v>
      </c>
      <c r="BY315" s="101">
        <v>1</v>
      </c>
      <c r="BZ315" s="101">
        <v>1</v>
      </c>
      <c r="CA315" s="101">
        <v>1</v>
      </c>
      <c r="CB315" s="101">
        <v>1</v>
      </c>
      <c r="CC315" s="101">
        <v>1</v>
      </c>
      <c r="CD315" s="101">
        <v>0</v>
      </c>
      <c r="CE315" s="101">
        <v>1</v>
      </c>
      <c r="CF315" s="101">
        <v>1</v>
      </c>
      <c r="CG315" s="101">
        <v>0</v>
      </c>
      <c r="CH315" s="101">
        <v>0</v>
      </c>
      <c r="CI315" s="101">
        <v>0</v>
      </c>
      <c r="CJ315" s="101">
        <v>0</v>
      </c>
      <c r="CK315" s="101" t="s">
        <v>73</v>
      </c>
      <c r="CL315" s="101" t="s">
        <v>73</v>
      </c>
      <c r="CM315" s="101" t="s">
        <v>73</v>
      </c>
      <c r="CN315" s="101" t="s">
        <v>73</v>
      </c>
      <c r="CO315" s="101" t="s">
        <v>73</v>
      </c>
      <c r="CP315" s="101" t="s">
        <v>73</v>
      </c>
      <c r="CQ315" s="101" t="s">
        <v>73</v>
      </c>
      <c r="CR315" s="101" t="s">
        <v>73</v>
      </c>
      <c r="CS315" s="101">
        <v>0</v>
      </c>
      <c r="CT315" s="98">
        <v>0</v>
      </c>
      <c r="CU315" s="98">
        <v>0</v>
      </c>
      <c r="CV315" s="98">
        <v>0</v>
      </c>
      <c r="CW315" s="98">
        <v>0</v>
      </c>
      <c r="CY315" s="16" t="s">
        <v>74</v>
      </c>
      <c r="CZ315" s="98" t="b">
        <v>0</v>
      </c>
      <c r="DA315" s="98" t="b">
        <v>0</v>
      </c>
      <c r="DB315" s="98">
        <v>0</v>
      </c>
      <c r="DC315" s="98">
        <v>0</v>
      </c>
      <c r="DD315" s="102" t="s">
        <v>75</v>
      </c>
      <c r="DE315" s="36">
        <v>0</v>
      </c>
      <c r="DF315" s="36">
        <v>2.5658480831237469</v>
      </c>
      <c r="DG315" s="102">
        <v>0</v>
      </c>
      <c r="DH315" s="16">
        <v>0</v>
      </c>
      <c r="DI315" s="16">
        <v>0</v>
      </c>
      <c r="DJ315" s="16" t="b">
        <v>0</v>
      </c>
      <c r="DK315" s="16" t="b">
        <v>0</v>
      </c>
    </row>
    <row r="316" spans="1:115" x14ac:dyDescent="0.2">
      <c r="A316" s="93" t="s">
        <v>415</v>
      </c>
      <c r="B316" s="16" t="s">
        <v>77</v>
      </c>
      <c r="C316" s="16" t="s">
        <v>78</v>
      </c>
      <c r="D316" s="16" t="s">
        <v>72</v>
      </c>
      <c r="E316" s="92" t="s">
        <v>98</v>
      </c>
      <c r="F316" s="36">
        <v>0</v>
      </c>
      <c r="G316" s="36">
        <v>0</v>
      </c>
      <c r="H316" s="36">
        <v>0</v>
      </c>
      <c r="I316" s="36">
        <v>0</v>
      </c>
      <c r="J316" s="36">
        <v>0</v>
      </c>
      <c r="K316" s="36">
        <v>0</v>
      </c>
      <c r="L316" s="36">
        <v>0</v>
      </c>
      <c r="M316" s="36">
        <v>0</v>
      </c>
      <c r="N316" s="36">
        <v>0</v>
      </c>
      <c r="O316" s="36">
        <v>0</v>
      </c>
      <c r="P316" s="36">
        <v>0</v>
      </c>
      <c r="Q316" s="36">
        <v>0</v>
      </c>
      <c r="R316" s="94">
        <v>0</v>
      </c>
      <c r="S316" s="94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95">
        <v>0</v>
      </c>
      <c r="AD316" s="95">
        <v>0</v>
      </c>
      <c r="AE316" s="95">
        <v>0</v>
      </c>
      <c r="AF316" s="95">
        <v>0</v>
      </c>
      <c r="AG316" s="96">
        <v>0</v>
      </c>
      <c r="AH316" s="96">
        <v>0</v>
      </c>
      <c r="AI316" s="96">
        <v>0</v>
      </c>
      <c r="AJ316" s="96">
        <v>0</v>
      </c>
      <c r="AK316" s="96">
        <v>0</v>
      </c>
      <c r="AL316" s="96">
        <v>0</v>
      </c>
      <c r="AM316" s="97">
        <v>0</v>
      </c>
      <c r="AN316" s="97">
        <v>0</v>
      </c>
      <c r="AO316" s="36">
        <v>0</v>
      </c>
      <c r="AP316" s="36">
        <v>0</v>
      </c>
      <c r="AQ316" s="36">
        <v>0</v>
      </c>
      <c r="AR316" s="36">
        <v>0</v>
      </c>
      <c r="AS316" s="36">
        <v>0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>
        <v>0</v>
      </c>
      <c r="BC316" s="98">
        <v>0</v>
      </c>
      <c r="BD316" s="99">
        <v>0</v>
      </c>
      <c r="BE316" s="100">
        <v>0</v>
      </c>
      <c r="BF316" s="100">
        <v>0</v>
      </c>
      <c r="BG316" s="100">
        <v>0</v>
      </c>
      <c r="BH316" s="100">
        <v>0</v>
      </c>
      <c r="BI316" s="100">
        <v>0</v>
      </c>
      <c r="BJ316" s="100">
        <v>0</v>
      </c>
      <c r="BK316" s="100">
        <v>0</v>
      </c>
      <c r="BL316" s="100">
        <v>0</v>
      </c>
      <c r="BM316" s="100">
        <v>0</v>
      </c>
      <c r="BN316" s="100">
        <v>0</v>
      </c>
      <c r="BO316" s="100">
        <v>0</v>
      </c>
      <c r="BP316" s="100">
        <v>0</v>
      </c>
      <c r="BQ316" s="100">
        <v>0</v>
      </c>
      <c r="BR316" s="100">
        <v>0</v>
      </c>
      <c r="BS316" s="100">
        <v>0</v>
      </c>
      <c r="BT316" s="100">
        <v>0</v>
      </c>
      <c r="BU316" s="100">
        <v>0</v>
      </c>
      <c r="BV316" s="101" t="s">
        <v>73</v>
      </c>
      <c r="BW316" s="101" t="s">
        <v>73</v>
      </c>
      <c r="BX316" s="101" t="s">
        <v>73</v>
      </c>
      <c r="BY316" s="101" t="s">
        <v>73</v>
      </c>
      <c r="BZ316" s="101" t="s">
        <v>73</v>
      </c>
      <c r="CA316" s="101" t="s">
        <v>73</v>
      </c>
      <c r="CB316" s="101" t="s">
        <v>73</v>
      </c>
      <c r="CC316" s="101" t="s">
        <v>73</v>
      </c>
      <c r="CD316" s="101" t="s">
        <v>73</v>
      </c>
      <c r="CE316" s="101" t="s">
        <v>73</v>
      </c>
      <c r="CF316" s="101" t="s">
        <v>73</v>
      </c>
      <c r="CG316" s="101" t="s">
        <v>73</v>
      </c>
      <c r="CH316" s="101" t="s">
        <v>73</v>
      </c>
      <c r="CI316" s="101" t="s">
        <v>73</v>
      </c>
      <c r="CJ316" s="101" t="s">
        <v>73</v>
      </c>
      <c r="CK316" s="101" t="s">
        <v>73</v>
      </c>
      <c r="CL316" s="101" t="s">
        <v>73</v>
      </c>
      <c r="CM316" s="101" t="s">
        <v>73</v>
      </c>
      <c r="CN316" s="101" t="s">
        <v>73</v>
      </c>
      <c r="CO316" s="101" t="s">
        <v>73</v>
      </c>
      <c r="CP316" s="101" t="s">
        <v>73</v>
      </c>
      <c r="CQ316" s="101" t="s">
        <v>73</v>
      </c>
      <c r="CR316" s="101" t="s">
        <v>73</v>
      </c>
      <c r="CS316" s="101" t="s">
        <v>73</v>
      </c>
      <c r="CT316" s="98">
        <v>0</v>
      </c>
      <c r="CU316" s="98">
        <v>0</v>
      </c>
      <c r="CV316" s="98">
        <v>0</v>
      </c>
      <c r="CW316" s="98">
        <v>0</v>
      </c>
      <c r="CY316" s="16" t="s">
        <v>74</v>
      </c>
      <c r="CZ316" s="98" t="b">
        <v>0</v>
      </c>
      <c r="DA316" s="98" t="b">
        <v>0</v>
      </c>
      <c r="DB316" s="98">
        <v>0</v>
      </c>
      <c r="DC316" s="98">
        <v>0</v>
      </c>
      <c r="DD316" s="102" t="s">
        <v>75</v>
      </c>
      <c r="DE316" s="36">
        <v>0</v>
      </c>
      <c r="DF316" s="36">
        <v>0</v>
      </c>
      <c r="DG316" s="102">
        <v>0</v>
      </c>
      <c r="DH316" s="16">
        <v>0</v>
      </c>
      <c r="DI316" s="16">
        <v>0</v>
      </c>
      <c r="DJ316" s="16" t="b">
        <v>0</v>
      </c>
      <c r="DK316" s="16" t="b">
        <v>0</v>
      </c>
    </row>
    <row r="317" spans="1:115" x14ac:dyDescent="0.2">
      <c r="A317" s="93" t="s">
        <v>416</v>
      </c>
      <c r="B317" s="16" t="s">
        <v>77</v>
      </c>
      <c r="C317" s="16" t="s">
        <v>66</v>
      </c>
      <c r="D317" s="16" t="s">
        <v>67</v>
      </c>
      <c r="E317" s="92" t="s">
        <v>98</v>
      </c>
      <c r="F317" s="36">
        <v>0</v>
      </c>
      <c r="G317" s="36">
        <v>0</v>
      </c>
      <c r="H317" s="36">
        <v>0</v>
      </c>
      <c r="I317" s="36">
        <v>0</v>
      </c>
      <c r="J317" s="36">
        <v>0</v>
      </c>
      <c r="K317" s="36">
        <v>0</v>
      </c>
      <c r="L317" s="36">
        <v>0</v>
      </c>
      <c r="M317" s="36">
        <v>0</v>
      </c>
      <c r="N317" s="36">
        <v>0</v>
      </c>
      <c r="O317" s="36">
        <v>0</v>
      </c>
      <c r="P317" s="36">
        <v>38.769173333333335</v>
      </c>
      <c r="Q317" s="36">
        <v>0</v>
      </c>
      <c r="R317" s="94">
        <v>3.5244703030303031</v>
      </c>
      <c r="S317" s="94">
        <v>12.923057777777778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0.54576000000000002</v>
      </c>
      <c r="AC317" s="95">
        <v>0.54576000000000002</v>
      </c>
      <c r="AD317" s="95">
        <v>0.54576000000000002</v>
      </c>
      <c r="AE317" s="95">
        <v>0</v>
      </c>
      <c r="AF317" s="95">
        <v>0</v>
      </c>
      <c r="AG317" s="96">
        <v>0.54576000000000002</v>
      </c>
      <c r="AH317" s="96">
        <v>1.6125808669494743E-2</v>
      </c>
      <c r="AI317" s="96">
        <v>7.8250260688216888E-2</v>
      </c>
      <c r="AJ317" s="96">
        <v>0</v>
      </c>
      <c r="AK317" s="96">
        <v>7.8250260688216888E-2</v>
      </c>
      <c r="AL317" s="96">
        <v>13.290275032022091</v>
      </c>
      <c r="AM317" s="97">
        <v>46.807885944268364</v>
      </c>
      <c r="AN317" s="97">
        <v>0</v>
      </c>
      <c r="AO317" s="36">
        <v>0</v>
      </c>
      <c r="AP317" s="36">
        <v>22.740000000000002</v>
      </c>
      <c r="AQ317" s="36">
        <v>0</v>
      </c>
      <c r="AR317" s="36">
        <v>0</v>
      </c>
      <c r="AS317" s="36">
        <v>15.16</v>
      </c>
      <c r="AT317" s="36">
        <v>18.192</v>
      </c>
      <c r="AU317" s="36">
        <v>24.761333333333333</v>
      </c>
      <c r="AV317" s="36">
        <v>29.814666666666668</v>
      </c>
      <c r="AW317" s="36">
        <v>13.138666666666666</v>
      </c>
      <c r="AX317" s="36">
        <v>0</v>
      </c>
      <c r="AY317" s="36">
        <v>25.726706987107303</v>
      </c>
      <c r="AZ317" s="36">
        <v>25.626180310862821</v>
      </c>
      <c r="BA317" s="36">
        <v>23.563525045048287</v>
      </c>
      <c r="BB317" s="36">
        <v>23.608677088989676</v>
      </c>
      <c r="BC317" s="98">
        <v>22.740000000000002</v>
      </c>
      <c r="BD317" s="99">
        <v>221.78599609867476</v>
      </c>
      <c r="BE317" s="100">
        <v>0</v>
      </c>
      <c r="BF317" s="100">
        <v>26.277333333333331</v>
      </c>
      <c r="BG317" s="100">
        <v>17.686666666666667</v>
      </c>
      <c r="BH317" s="100">
        <v>19.707999999999998</v>
      </c>
      <c r="BI317" s="100">
        <v>0</v>
      </c>
      <c r="BJ317" s="100">
        <v>0</v>
      </c>
      <c r="BK317" s="100">
        <v>0</v>
      </c>
      <c r="BL317" s="100">
        <v>0</v>
      </c>
      <c r="BM317" s="100">
        <v>0</v>
      </c>
      <c r="BN317" s="100">
        <v>0</v>
      </c>
      <c r="BO317" s="100">
        <v>0</v>
      </c>
      <c r="BP317" s="100">
        <v>0</v>
      </c>
      <c r="BQ317" s="100">
        <v>0</v>
      </c>
      <c r="BR317" s="100">
        <v>0</v>
      </c>
      <c r="BS317" s="100">
        <v>0</v>
      </c>
      <c r="BT317" s="100">
        <v>0</v>
      </c>
      <c r="BU317" s="100">
        <v>0</v>
      </c>
      <c r="BV317" s="101">
        <v>0</v>
      </c>
      <c r="BW317" s="101">
        <v>0</v>
      </c>
      <c r="BX317" s="101">
        <v>1</v>
      </c>
      <c r="BY317" s="101">
        <v>1</v>
      </c>
      <c r="BZ317" s="101">
        <v>1</v>
      </c>
      <c r="CA317" s="101">
        <v>0</v>
      </c>
      <c r="CB317" s="101">
        <v>1</v>
      </c>
      <c r="CC317" s="101">
        <v>1</v>
      </c>
      <c r="CD317" s="101">
        <v>0</v>
      </c>
      <c r="CE317" s="101">
        <v>0</v>
      </c>
      <c r="CF317" s="101">
        <v>0.55266532846715299</v>
      </c>
      <c r="CG317" s="101">
        <v>0</v>
      </c>
      <c r="CH317" s="101">
        <v>0</v>
      </c>
      <c r="CI317" s="101">
        <v>0</v>
      </c>
      <c r="CJ317" s="101" t="s">
        <v>73</v>
      </c>
      <c r="CK317" s="101" t="s">
        <v>73</v>
      </c>
      <c r="CL317" s="101" t="s">
        <v>73</v>
      </c>
      <c r="CM317" s="101" t="s">
        <v>73</v>
      </c>
      <c r="CN317" s="101" t="s">
        <v>73</v>
      </c>
      <c r="CO317" s="101" t="s">
        <v>73</v>
      </c>
      <c r="CP317" s="101" t="s">
        <v>73</v>
      </c>
      <c r="CQ317" s="101" t="s">
        <v>73</v>
      </c>
      <c r="CR317" s="101">
        <v>-0.44733467153284701</v>
      </c>
      <c r="CS317" s="101">
        <v>0</v>
      </c>
      <c r="CT317" s="98">
        <v>-22.194240000000001</v>
      </c>
      <c r="CU317" s="98">
        <v>4.0830933333333324</v>
      </c>
      <c r="CV317" s="98">
        <v>-4.5075733333333341</v>
      </c>
      <c r="CW317" s="98">
        <v>-17.646240000000002</v>
      </c>
      <c r="CX317" s="16" t="s">
        <v>113</v>
      </c>
      <c r="CY317" s="16" t="s">
        <v>114</v>
      </c>
      <c r="CZ317" s="98" t="b">
        <v>0</v>
      </c>
      <c r="DA317" s="98" t="b">
        <v>1</v>
      </c>
      <c r="DB317" s="98">
        <v>0.54576000000000002</v>
      </c>
      <c r="DC317" s="98">
        <v>-22.194240000000001</v>
      </c>
      <c r="DD317" s="102" t="s">
        <v>75</v>
      </c>
      <c r="DE317" s="36">
        <v>10.715233448243234</v>
      </c>
      <c r="DF317" s="36">
        <v>10.307959518610483</v>
      </c>
      <c r="DG317" s="102">
        <v>0.79392006457656439</v>
      </c>
      <c r="DH317" s="16">
        <v>0</v>
      </c>
      <c r="DI317" s="16">
        <v>0</v>
      </c>
      <c r="DJ317" s="16" t="b">
        <v>0</v>
      </c>
      <c r="DK317" s="16" t="b">
        <v>1</v>
      </c>
    </row>
    <row r="318" spans="1:115" x14ac:dyDescent="0.2">
      <c r="A318" s="93" t="s">
        <v>417</v>
      </c>
      <c r="B318" s="16" t="s">
        <v>77</v>
      </c>
      <c r="C318" s="16" t="s">
        <v>101</v>
      </c>
      <c r="D318" s="16" t="s">
        <v>72</v>
      </c>
      <c r="E318" s="92" t="s">
        <v>98</v>
      </c>
      <c r="F318" s="36">
        <v>0</v>
      </c>
      <c r="G318" s="36">
        <v>0</v>
      </c>
      <c r="H318" s="36">
        <v>0</v>
      </c>
      <c r="I318" s="36">
        <v>0</v>
      </c>
      <c r="J318" s="36">
        <v>0</v>
      </c>
      <c r="K318" s="36">
        <v>0</v>
      </c>
      <c r="L318" s="36">
        <v>0</v>
      </c>
      <c r="M318" s="36">
        <v>0</v>
      </c>
      <c r="N318" s="36">
        <v>0</v>
      </c>
      <c r="O318" s="36">
        <v>0</v>
      </c>
      <c r="P318" s="36">
        <v>0</v>
      </c>
      <c r="Q318" s="36">
        <v>0</v>
      </c>
      <c r="R318" s="94">
        <v>0</v>
      </c>
      <c r="S318" s="94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95">
        <v>0</v>
      </c>
      <c r="AD318" s="95">
        <v>0</v>
      </c>
      <c r="AE318" s="95">
        <v>0</v>
      </c>
      <c r="AF318" s="95">
        <v>0</v>
      </c>
      <c r="AG318" s="96">
        <v>0</v>
      </c>
      <c r="AH318" s="96">
        <v>0</v>
      </c>
      <c r="AI318" s="96">
        <v>0</v>
      </c>
      <c r="AJ318" s="96">
        <v>0</v>
      </c>
      <c r="AK318" s="96">
        <v>0</v>
      </c>
      <c r="AL318" s="96">
        <v>0</v>
      </c>
      <c r="AM318" s="97">
        <v>0</v>
      </c>
      <c r="AN318" s="97">
        <v>0</v>
      </c>
      <c r="AO318" s="36">
        <v>0</v>
      </c>
      <c r="AP318" s="36">
        <v>0</v>
      </c>
      <c r="AQ318" s="36">
        <v>0</v>
      </c>
      <c r="AR318" s="36">
        <v>0</v>
      </c>
      <c r="AS318" s="36">
        <v>0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>
        <v>0</v>
      </c>
      <c r="BC318" s="98">
        <v>0</v>
      </c>
      <c r="BD318" s="99">
        <v>0</v>
      </c>
      <c r="BE318" s="100">
        <v>0</v>
      </c>
      <c r="BF318" s="100">
        <v>0</v>
      </c>
      <c r="BG318" s="100">
        <v>0</v>
      </c>
      <c r="BH318" s="100">
        <v>0</v>
      </c>
      <c r="BI318" s="100">
        <v>0</v>
      </c>
      <c r="BJ318" s="100">
        <v>0</v>
      </c>
      <c r="BK318" s="100">
        <v>0</v>
      </c>
      <c r="BL318" s="100">
        <v>0</v>
      </c>
      <c r="BM318" s="100">
        <v>0</v>
      </c>
      <c r="BN318" s="100">
        <v>0</v>
      </c>
      <c r="BO318" s="100">
        <v>0</v>
      </c>
      <c r="BP318" s="100">
        <v>0</v>
      </c>
      <c r="BQ318" s="100">
        <v>0</v>
      </c>
      <c r="BR318" s="100">
        <v>0</v>
      </c>
      <c r="BS318" s="100">
        <v>0</v>
      </c>
      <c r="BT318" s="100">
        <v>0</v>
      </c>
      <c r="BU318" s="100">
        <v>0</v>
      </c>
      <c r="BV318" s="101">
        <v>1</v>
      </c>
      <c r="BW318" s="101">
        <v>1</v>
      </c>
      <c r="BX318" s="101">
        <v>1</v>
      </c>
      <c r="BY318" s="101">
        <v>1</v>
      </c>
      <c r="BZ318" s="101">
        <v>1</v>
      </c>
      <c r="CA318" s="101">
        <v>1</v>
      </c>
      <c r="CB318" s="101">
        <v>1</v>
      </c>
      <c r="CC318" s="101">
        <v>1</v>
      </c>
      <c r="CD318" s="101">
        <v>0</v>
      </c>
      <c r="CE318" s="101">
        <v>1</v>
      </c>
      <c r="CF318" s="101">
        <v>1</v>
      </c>
      <c r="CG318" s="101">
        <v>0</v>
      </c>
      <c r="CH318" s="101" t="s">
        <v>73</v>
      </c>
      <c r="CI318" s="101" t="s">
        <v>73</v>
      </c>
      <c r="CJ318" s="101" t="s">
        <v>73</v>
      </c>
      <c r="CK318" s="101" t="s">
        <v>73</v>
      </c>
      <c r="CL318" s="101" t="s">
        <v>73</v>
      </c>
      <c r="CM318" s="101" t="s">
        <v>73</v>
      </c>
      <c r="CN318" s="101" t="s">
        <v>73</v>
      </c>
      <c r="CO318" s="101" t="s">
        <v>73</v>
      </c>
      <c r="CP318" s="101" t="s">
        <v>73</v>
      </c>
      <c r="CQ318" s="101" t="s">
        <v>73</v>
      </c>
      <c r="CR318" s="101" t="s">
        <v>73</v>
      </c>
      <c r="CS318" s="101">
        <v>0</v>
      </c>
      <c r="CT318" s="98">
        <v>0</v>
      </c>
      <c r="CU318" s="98">
        <v>0</v>
      </c>
      <c r="CV318" s="98">
        <v>0</v>
      </c>
      <c r="CW318" s="98">
        <v>0</v>
      </c>
      <c r="CY318" s="16" t="s">
        <v>74</v>
      </c>
      <c r="CZ318" s="98" t="b">
        <v>0</v>
      </c>
      <c r="DA318" s="98" t="b">
        <v>0</v>
      </c>
      <c r="DB318" s="98">
        <v>0</v>
      </c>
      <c r="DC318" s="98">
        <v>0</v>
      </c>
      <c r="DD318" s="102" t="s">
        <v>75</v>
      </c>
      <c r="DE318" s="36">
        <v>0</v>
      </c>
      <c r="DF318" s="36">
        <v>0</v>
      </c>
      <c r="DG318" s="102">
        <v>0</v>
      </c>
      <c r="DH318" s="16">
        <v>0</v>
      </c>
      <c r="DI318" s="16">
        <v>0</v>
      </c>
      <c r="DJ318" s="16" t="b">
        <v>0</v>
      </c>
      <c r="DK318" s="16" t="b">
        <v>0</v>
      </c>
    </row>
    <row r="319" spans="1:115" x14ac:dyDescent="0.2">
      <c r="A319" s="93" t="s">
        <v>418</v>
      </c>
      <c r="B319" s="16" t="s">
        <v>77</v>
      </c>
      <c r="C319" s="16" t="s">
        <v>78</v>
      </c>
      <c r="D319" s="16" t="s">
        <v>72</v>
      </c>
      <c r="E319" s="92" t="s">
        <v>98</v>
      </c>
      <c r="F319" s="36">
        <v>0</v>
      </c>
      <c r="G319" s="36">
        <v>0</v>
      </c>
      <c r="H319" s="36">
        <v>0</v>
      </c>
      <c r="I319" s="36">
        <v>0</v>
      </c>
      <c r="J319" s="36">
        <v>0</v>
      </c>
      <c r="K319" s="36">
        <v>0</v>
      </c>
      <c r="L319" s="36">
        <v>0</v>
      </c>
      <c r="M319" s="36">
        <v>0</v>
      </c>
      <c r="N319" s="36">
        <v>0</v>
      </c>
      <c r="O319" s="36">
        <v>0</v>
      </c>
      <c r="P319" s="36">
        <v>0</v>
      </c>
      <c r="Q319" s="36">
        <v>0</v>
      </c>
      <c r="R319" s="94">
        <v>0</v>
      </c>
      <c r="S319" s="94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95">
        <v>0</v>
      </c>
      <c r="AD319" s="95">
        <v>0</v>
      </c>
      <c r="AE319" s="95">
        <v>0</v>
      </c>
      <c r="AF319" s="95">
        <v>0</v>
      </c>
      <c r="AG319" s="96">
        <v>0</v>
      </c>
      <c r="AH319" s="96">
        <v>0</v>
      </c>
      <c r="AI319" s="96">
        <v>0</v>
      </c>
      <c r="AJ319" s="96">
        <v>0</v>
      </c>
      <c r="AK319" s="96">
        <v>0</v>
      </c>
      <c r="AL319" s="96">
        <v>0</v>
      </c>
      <c r="AM319" s="97">
        <v>0</v>
      </c>
      <c r="AN319" s="97">
        <v>0</v>
      </c>
      <c r="AO319" s="36">
        <v>0</v>
      </c>
      <c r="AP319" s="36">
        <v>0</v>
      </c>
      <c r="AQ319" s="36">
        <v>0</v>
      </c>
      <c r="AR319" s="36">
        <v>0</v>
      </c>
      <c r="AS319" s="36">
        <v>0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>
        <v>0</v>
      </c>
      <c r="BC319" s="98">
        <v>0</v>
      </c>
      <c r="BD319" s="99">
        <v>0</v>
      </c>
      <c r="BE319" s="100">
        <v>0</v>
      </c>
      <c r="BF319" s="100">
        <v>0</v>
      </c>
      <c r="BG319" s="100">
        <v>0</v>
      </c>
      <c r="BH319" s="100">
        <v>0</v>
      </c>
      <c r="BI319" s="100">
        <v>0</v>
      </c>
      <c r="BJ319" s="100">
        <v>0</v>
      </c>
      <c r="BK319" s="100">
        <v>0</v>
      </c>
      <c r="BL319" s="100">
        <v>0</v>
      </c>
      <c r="BM319" s="100">
        <v>0</v>
      </c>
      <c r="BN319" s="100">
        <v>0</v>
      </c>
      <c r="BO319" s="100">
        <v>0</v>
      </c>
      <c r="BP319" s="100">
        <v>0</v>
      </c>
      <c r="BQ319" s="100">
        <v>0</v>
      </c>
      <c r="BR319" s="100">
        <v>0</v>
      </c>
      <c r="BS319" s="100">
        <v>0</v>
      </c>
      <c r="BT319" s="100">
        <v>0</v>
      </c>
      <c r="BU319" s="100">
        <v>0</v>
      </c>
      <c r="BV319" s="101">
        <v>1</v>
      </c>
      <c r="BW319" s="101">
        <v>1</v>
      </c>
      <c r="BX319" s="101">
        <v>1</v>
      </c>
      <c r="BY319" s="101">
        <v>1</v>
      </c>
      <c r="BZ319" s="101">
        <v>1</v>
      </c>
      <c r="CA319" s="101">
        <v>1</v>
      </c>
      <c r="CB319" s="101">
        <v>1</v>
      </c>
      <c r="CC319" s="101">
        <v>1</v>
      </c>
      <c r="CD319" s="101">
        <v>1</v>
      </c>
      <c r="CE319" s="101">
        <v>1</v>
      </c>
      <c r="CF319" s="101">
        <v>1</v>
      </c>
      <c r="CG319" s="101">
        <v>0</v>
      </c>
      <c r="CH319" s="101" t="s">
        <v>73</v>
      </c>
      <c r="CI319" s="101" t="s">
        <v>73</v>
      </c>
      <c r="CJ319" s="101" t="s">
        <v>73</v>
      </c>
      <c r="CK319" s="101" t="s">
        <v>73</v>
      </c>
      <c r="CL319" s="101" t="s">
        <v>73</v>
      </c>
      <c r="CM319" s="101" t="s">
        <v>73</v>
      </c>
      <c r="CN319" s="101" t="s">
        <v>73</v>
      </c>
      <c r="CO319" s="101" t="s">
        <v>73</v>
      </c>
      <c r="CP319" s="101" t="s">
        <v>73</v>
      </c>
      <c r="CQ319" s="101" t="s">
        <v>73</v>
      </c>
      <c r="CR319" s="101" t="s">
        <v>73</v>
      </c>
      <c r="CS319" s="101">
        <v>0</v>
      </c>
      <c r="CT319" s="98">
        <v>0</v>
      </c>
      <c r="CU319" s="98">
        <v>0</v>
      </c>
      <c r="CV319" s="98">
        <v>0</v>
      </c>
      <c r="CW319" s="98">
        <v>0</v>
      </c>
      <c r="CY319" s="16" t="s">
        <v>74</v>
      </c>
      <c r="CZ319" s="98" t="b">
        <v>0</v>
      </c>
      <c r="DA319" s="98" t="b">
        <v>0</v>
      </c>
      <c r="DB319" s="98">
        <v>0</v>
      </c>
      <c r="DC319" s="98">
        <v>0</v>
      </c>
      <c r="DD319" s="102" t="s">
        <v>75</v>
      </c>
      <c r="DE319" s="36">
        <v>0</v>
      </c>
      <c r="DF319" s="36">
        <v>0</v>
      </c>
      <c r="DG319" s="102">
        <v>0</v>
      </c>
      <c r="DH319" s="16">
        <v>0</v>
      </c>
      <c r="DI319" s="16">
        <v>0</v>
      </c>
      <c r="DJ319" s="16" t="b">
        <v>0</v>
      </c>
      <c r="DK319" s="16" t="b">
        <v>0</v>
      </c>
    </row>
    <row r="320" spans="1:115" x14ac:dyDescent="0.2">
      <c r="A320" s="93" t="s">
        <v>419</v>
      </c>
      <c r="B320" s="16" t="s">
        <v>77</v>
      </c>
      <c r="C320" s="16" t="s">
        <v>78</v>
      </c>
      <c r="D320" s="16" t="s">
        <v>72</v>
      </c>
      <c r="E320" s="92" t="s">
        <v>98</v>
      </c>
      <c r="F320" s="36">
        <v>0</v>
      </c>
      <c r="G320" s="36">
        <v>0</v>
      </c>
      <c r="H320" s="36">
        <v>0</v>
      </c>
      <c r="I320" s="36">
        <v>0</v>
      </c>
      <c r="J320" s="36">
        <v>0</v>
      </c>
      <c r="K320" s="36">
        <v>0</v>
      </c>
      <c r="L320" s="36">
        <v>0</v>
      </c>
      <c r="M320" s="36">
        <v>0</v>
      </c>
      <c r="N320" s="36">
        <v>0</v>
      </c>
      <c r="O320" s="36">
        <v>0</v>
      </c>
      <c r="P320" s="36">
        <v>0</v>
      </c>
      <c r="Q320" s="36">
        <v>0</v>
      </c>
      <c r="R320" s="94">
        <v>0</v>
      </c>
      <c r="S320" s="94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95">
        <v>0</v>
      </c>
      <c r="AD320" s="95">
        <v>0</v>
      </c>
      <c r="AE320" s="95">
        <v>0</v>
      </c>
      <c r="AF320" s="95">
        <v>0</v>
      </c>
      <c r="AG320" s="96">
        <v>0</v>
      </c>
      <c r="AH320" s="96">
        <v>0</v>
      </c>
      <c r="AI320" s="96">
        <v>0</v>
      </c>
      <c r="AJ320" s="96">
        <v>0</v>
      </c>
      <c r="AK320" s="96">
        <v>0</v>
      </c>
      <c r="AL320" s="96">
        <v>0</v>
      </c>
      <c r="AM320" s="97">
        <v>0</v>
      </c>
      <c r="AN320" s="97">
        <v>0</v>
      </c>
      <c r="AO320" s="36">
        <v>0</v>
      </c>
      <c r="AP320" s="36">
        <v>0</v>
      </c>
      <c r="AQ320" s="36">
        <v>0</v>
      </c>
      <c r="AR320" s="36">
        <v>0</v>
      </c>
      <c r="AS320" s="36">
        <v>0</v>
      </c>
      <c r="AT320" s="36">
        <v>0</v>
      </c>
      <c r="AU320" s="36">
        <v>0</v>
      </c>
      <c r="AV320" s="36">
        <v>0</v>
      </c>
      <c r="AW320" s="36">
        <v>0</v>
      </c>
      <c r="AX320" s="36">
        <v>0</v>
      </c>
      <c r="AY320" s="36">
        <v>0</v>
      </c>
      <c r="AZ320" s="36">
        <v>0</v>
      </c>
      <c r="BA320" s="36">
        <v>0</v>
      </c>
      <c r="BB320" s="36">
        <v>0</v>
      </c>
      <c r="BC320" s="98">
        <v>0</v>
      </c>
      <c r="BD320" s="99">
        <v>0</v>
      </c>
      <c r="BE320" s="100">
        <v>0</v>
      </c>
      <c r="BF320" s="100">
        <v>0</v>
      </c>
      <c r="BG320" s="100">
        <v>0</v>
      </c>
      <c r="BH320" s="100">
        <v>0</v>
      </c>
      <c r="BI320" s="100">
        <v>0</v>
      </c>
      <c r="BJ320" s="100">
        <v>0</v>
      </c>
      <c r="BK320" s="100">
        <v>0</v>
      </c>
      <c r="BL320" s="100">
        <v>0</v>
      </c>
      <c r="BM320" s="100">
        <v>0</v>
      </c>
      <c r="BN320" s="100">
        <v>0</v>
      </c>
      <c r="BO320" s="100">
        <v>0</v>
      </c>
      <c r="BP320" s="100">
        <v>0</v>
      </c>
      <c r="BQ320" s="100">
        <v>0</v>
      </c>
      <c r="BR320" s="100">
        <v>0</v>
      </c>
      <c r="BS320" s="100">
        <v>0</v>
      </c>
      <c r="BT320" s="100">
        <v>0</v>
      </c>
      <c r="BU320" s="100">
        <v>0</v>
      </c>
      <c r="BV320" s="101">
        <v>1</v>
      </c>
      <c r="BW320" s="101">
        <v>1</v>
      </c>
      <c r="BX320" s="101">
        <v>1</v>
      </c>
      <c r="BY320" s="101">
        <v>1</v>
      </c>
      <c r="BZ320" s="101">
        <v>1</v>
      </c>
      <c r="CA320" s="101">
        <v>1</v>
      </c>
      <c r="CB320" s="101">
        <v>1</v>
      </c>
      <c r="CC320" s="101">
        <v>1</v>
      </c>
      <c r="CD320" s="101">
        <v>1</v>
      </c>
      <c r="CE320" s="101">
        <v>1</v>
      </c>
      <c r="CF320" s="101">
        <v>1</v>
      </c>
      <c r="CG320" s="101">
        <v>0</v>
      </c>
      <c r="CH320" s="101" t="s">
        <v>73</v>
      </c>
      <c r="CI320" s="101" t="s">
        <v>73</v>
      </c>
      <c r="CJ320" s="101" t="s">
        <v>73</v>
      </c>
      <c r="CK320" s="101" t="s">
        <v>73</v>
      </c>
      <c r="CL320" s="101" t="s">
        <v>73</v>
      </c>
      <c r="CM320" s="101" t="s">
        <v>73</v>
      </c>
      <c r="CN320" s="101" t="s">
        <v>73</v>
      </c>
      <c r="CO320" s="101" t="s">
        <v>73</v>
      </c>
      <c r="CP320" s="101" t="s">
        <v>73</v>
      </c>
      <c r="CQ320" s="101" t="s">
        <v>73</v>
      </c>
      <c r="CR320" s="101" t="s">
        <v>73</v>
      </c>
      <c r="CS320" s="101">
        <v>0</v>
      </c>
      <c r="CT320" s="98">
        <v>0</v>
      </c>
      <c r="CU320" s="98">
        <v>0</v>
      </c>
      <c r="CV320" s="98">
        <v>0</v>
      </c>
      <c r="CW320" s="98">
        <v>0</v>
      </c>
      <c r="CY320" s="16" t="s">
        <v>74</v>
      </c>
      <c r="CZ320" s="98" t="b">
        <v>0</v>
      </c>
      <c r="DA320" s="98" t="b">
        <v>0</v>
      </c>
      <c r="DB320" s="98">
        <v>0</v>
      </c>
      <c r="DC320" s="98">
        <v>0</v>
      </c>
      <c r="DD320" s="102" t="s">
        <v>75</v>
      </c>
      <c r="DE320" s="36">
        <v>0</v>
      </c>
      <c r="DF320" s="36">
        <v>0</v>
      </c>
      <c r="DG320" s="102">
        <v>0</v>
      </c>
      <c r="DH320" s="16">
        <v>0</v>
      </c>
      <c r="DI320" s="16">
        <v>0</v>
      </c>
      <c r="DJ320" s="16" t="b">
        <v>0</v>
      </c>
      <c r="DK320" s="16" t="b">
        <v>0</v>
      </c>
    </row>
    <row r="321" spans="1:115" x14ac:dyDescent="0.2">
      <c r="A321" s="93" t="s">
        <v>420</v>
      </c>
      <c r="B321" s="16" t="s">
        <v>65</v>
      </c>
      <c r="C321" s="16" t="s">
        <v>101</v>
      </c>
      <c r="D321" s="16" t="s">
        <v>72</v>
      </c>
      <c r="E321" s="92" t="s">
        <v>68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94">
        <v>0</v>
      </c>
      <c r="S321" s="94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95">
        <v>0</v>
      </c>
      <c r="AD321" s="95">
        <v>0</v>
      </c>
      <c r="AE321" s="95">
        <v>0</v>
      </c>
      <c r="AF321" s="95">
        <v>0</v>
      </c>
      <c r="AG321" s="96">
        <v>0</v>
      </c>
      <c r="AH321" s="96">
        <v>0</v>
      </c>
      <c r="AI321" s="96">
        <v>0</v>
      </c>
      <c r="AJ321" s="96">
        <v>0</v>
      </c>
      <c r="AK321" s="96">
        <v>0</v>
      </c>
      <c r="AL321" s="96">
        <v>0</v>
      </c>
      <c r="AM321" s="97">
        <v>0</v>
      </c>
      <c r="AN321" s="97">
        <v>0</v>
      </c>
      <c r="AO321" s="36">
        <v>0</v>
      </c>
      <c r="AP321" s="36">
        <v>0</v>
      </c>
      <c r="AQ321" s="36">
        <v>0.90959999999999996</v>
      </c>
      <c r="AR321" s="36">
        <v>0.60639999999999994</v>
      </c>
      <c r="AS321" s="36">
        <v>0.60639999999999994</v>
      </c>
      <c r="AT321" s="36">
        <v>0.60639999999999994</v>
      </c>
      <c r="AU321" s="36">
        <v>0.60639999999999994</v>
      </c>
      <c r="AV321" s="36">
        <v>0.60639999999999994</v>
      </c>
      <c r="AW321" s="36">
        <v>0.60639999999999994</v>
      </c>
      <c r="AX321" s="36">
        <v>0.5053333333333333</v>
      </c>
      <c r="AY321" s="36">
        <v>0.5053333333333333</v>
      </c>
      <c r="AZ321" s="36">
        <v>0.5053333333333333</v>
      </c>
      <c r="BA321" s="36">
        <v>0.5053333333333333</v>
      </c>
      <c r="BB321" s="36">
        <v>0.60639999999999994</v>
      </c>
      <c r="BC321" s="98">
        <v>0.90959999999999996</v>
      </c>
      <c r="BD321" s="99">
        <v>7.1757333333333335</v>
      </c>
      <c r="BE321" s="100">
        <v>0</v>
      </c>
      <c r="BF321" s="100">
        <v>0</v>
      </c>
      <c r="BG321" s="100">
        <v>0</v>
      </c>
      <c r="BH321" s="100">
        <v>0</v>
      </c>
      <c r="BI321" s="100">
        <v>0</v>
      </c>
      <c r="BJ321" s="100">
        <v>0</v>
      </c>
      <c r="BK321" s="100">
        <v>0</v>
      </c>
      <c r="BL321" s="100">
        <v>0</v>
      </c>
      <c r="BM321" s="100">
        <v>0</v>
      </c>
      <c r="BN321" s="100">
        <v>0</v>
      </c>
      <c r="BO321" s="100">
        <v>0</v>
      </c>
      <c r="BP321" s="100">
        <v>0</v>
      </c>
      <c r="BQ321" s="100">
        <v>0</v>
      </c>
      <c r="BR321" s="100">
        <v>0</v>
      </c>
      <c r="BS321" s="100">
        <v>0</v>
      </c>
      <c r="BT321" s="100">
        <v>0</v>
      </c>
      <c r="BU321" s="100">
        <v>0</v>
      </c>
      <c r="BV321" s="101">
        <v>1</v>
      </c>
      <c r="BW321" s="101">
        <v>1</v>
      </c>
      <c r="BX321" s="101">
        <v>1</v>
      </c>
      <c r="BY321" s="101">
        <v>1</v>
      </c>
      <c r="BZ321" s="101">
        <v>1</v>
      </c>
      <c r="CA321" s="101">
        <v>1</v>
      </c>
      <c r="CB321" s="101">
        <v>1</v>
      </c>
      <c r="CC321" s="101">
        <v>1</v>
      </c>
      <c r="CD321" s="101">
        <v>1</v>
      </c>
      <c r="CE321" s="101">
        <v>1</v>
      </c>
      <c r="CF321" s="101">
        <v>1</v>
      </c>
      <c r="CG321" s="101">
        <v>0</v>
      </c>
      <c r="CH321" s="101" t="s">
        <v>73</v>
      </c>
      <c r="CI321" s="101" t="s">
        <v>73</v>
      </c>
      <c r="CJ321" s="101" t="s">
        <v>73</v>
      </c>
      <c r="CK321" s="101" t="s">
        <v>73</v>
      </c>
      <c r="CL321" s="101" t="s">
        <v>73</v>
      </c>
      <c r="CM321" s="101" t="s">
        <v>73</v>
      </c>
      <c r="CN321" s="101" t="s">
        <v>73</v>
      </c>
      <c r="CO321" s="101" t="s">
        <v>73</v>
      </c>
      <c r="CP321" s="101" t="s">
        <v>73</v>
      </c>
      <c r="CQ321" s="101" t="s">
        <v>73</v>
      </c>
      <c r="CR321" s="101" t="s">
        <v>73</v>
      </c>
      <c r="CS321" s="101">
        <v>0</v>
      </c>
      <c r="CT321" s="98">
        <v>0</v>
      </c>
      <c r="CU321" s="98">
        <v>-0.90959999999999996</v>
      </c>
      <c r="CV321" s="98">
        <v>-0.60639999999999994</v>
      </c>
      <c r="CW321" s="98">
        <v>-0.60639999999999994</v>
      </c>
      <c r="CY321" s="16" t="s">
        <v>74</v>
      </c>
      <c r="CZ321" s="98" t="b">
        <v>0</v>
      </c>
      <c r="DA321" s="98" t="b">
        <v>0</v>
      </c>
      <c r="DB321" s="98">
        <v>0</v>
      </c>
      <c r="DC321" s="98">
        <v>0</v>
      </c>
      <c r="DD321" s="102" t="s">
        <v>75</v>
      </c>
      <c r="DE321" s="36">
        <v>0</v>
      </c>
      <c r="DF321" s="36">
        <v>0.18851818635816328</v>
      </c>
      <c r="DG321" s="102">
        <v>0</v>
      </c>
      <c r="DH321" s="16">
        <v>0</v>
      </c>
      <c r="DI321" s="16">
        <v>0</v>
      </c>
      <c r="DJ321" s="16" t="b">
        <v>0</v>
      </c>
      <c r="DK321" s="16" t="b">
        <v>0</v>
      </c>
    </row>
    <row r="322" spans="1:115" x14ac:dyDescent="0.2">
      <c r="A322" s="93" t="s">
        <v>421</v>
      </c>
      <c r="B322" s="16" t="s">
        <v>65</v>
      </c>
      <c r="C322" s="16" t="s">
        <v>101</v>
      </c>
      <c r="D322" s="16" t="s">
        <v>72</v>
      </c>
      <c r="E322" s="92" t="s">
        <v>132</v>
      </c>
      <c r="F322" s="36">
        <v>0</v>
      </c>
      <c r="G322" s="36">
        <v>0</v>
      </c>
      <c r="H322" s="36">
        <v>0</v>
      </c>
      <c r="I322" s="36">
        <v>0</v>
      </c>
      <c r="J322" s="36">
        <v>0</v>
      </c>
      <c r="K322" s="36">
        <v>0</v>
      </c>
      <c r="L322" s="36">
        <v>0</v>
      </c>
      <c r="M322" s="36">
        <v>0</v>
      </c>
      <c r="N322" s="36">
        <v>0</v>
      </c>
      <c r="O322" s="36">
        <v>0</v>
      </c>
      <c r="P322" s="36">
        <v>0</v>
      </c>
      <c r="Q322" s="36">
        <v>0</v>
      </c>
      <c r="R322" s="94">
        <v>0</v>
      </c>
      <c r="S322" s="94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95">
        <v>0</v>
      </c>
      <c r="AD322" s="95">
        <v>0</v>
      </c>
      <c r="AE322" s="95">
        <v>0</v>
      </c>
      <c r="AF322" s="95">
        <v>0</v>
      </c>
      <c r="AG322" s="96">
        <v>0</v>
      </c>
      <c r="AH322" s="96">
        <v>0</v>
      </c>
      <c r="AI322" s="96">
        <v>0</v>
      </c>
      <c r="AJ322" s="96">
        <v>0</v>
      </c>
      <c r="AK322" s="96">
        <v>0</v>
      </c>
      <c r="AL322" s="96">
        <v>0</v>
      </c>
      <c r="AM322" s="97">
        <v>0</v>
      </c>
      <c r="AN322" s="97">
        <v>0</v>
      </c>
      <c r="AO322" s="36">
        <v>0</v>
      </c>
      <c r="AP322" s="36">
        <v>0</v>
      </c>
      <c r="AQ322" s="36">
        <v>0</v>
      </c>
      <c r="AR322" s="36">
        <v>0</v>
      </c>
      <c r="AS322" s="36">
        <v>0</v>
      </c>
      <c r="AT322" s="36">
        <v>0</v>
      </c>
      <c r="AU322" s="36">
        <v>0</v>
      </c>
      <c r="AV322" s="36">
        <v>0</v>
      </c>
      <c r="AW322" s="36">
        <v>0</v>
      </c>
      <c r="AX322" s="36">
        <v>0</v>
      </c>
      <c r="AY322" s="36">
        <v>0</v>
      </c>
      <c r="AZ322" s="36">
        <v>0</v>
      </c>
      <c r="BA322" s="36">
        <v>0</v>
      </c>
      <c r="BB322" s="36">
        <v>0</v>
      </c>
      <c r="BC322" s="98">
        <v>0</v>
      </c>
      <c r="BD322" s="99">
        <v>0</v>
      </c>
      <c r="BE322" s="100">
        <v>0</v>
      </c>
      <c r="BF322" s="100">
        <v>0</v>
      </c>
      <c r="BG322" s="100">
        <v>0</v>
      </c>
      <c r="BH322" s="100">
        <v>0</v>
      </c>
      <c r="BI322" s="100">
        <v>0</v>
      </c>
      <c r="BJ322" s="100">
        <v>0</v>
      </c>
      <c r="BK322" s="100">
        <v>0</v>
      </c>
      <c r="BL322" s="100">
        <v>0</v>
      </c>
      <c r="BM322" s="100">
        <v>0</v>
      </c>
      <c r="BN322" s="100">
        <v>0</v>
      </c>
      <c r="BO322" s="100">
        <v>0</v>
      </c>
      <c r="BP322" s="100">
        <v>0</v>
      </c>
      <c r="BQ322" s="100">
        <v>0</v>
      </c>
      <c r="BR322" s="100">
        <v>0</v>
      </c>
      <c r="BS322" s="100">
        <v>0</v>
      </c>
      <c r="BT322" s="100">
        <v>0</v>
      </c>
      <c r="BU322" s="100">
        <v>0</v>
      </c>
      <c r="BV322" s="101">
        <v>1</v>
      </c>
      <c r="BW322" s="101">
        <v>1</v>
      </c>
      <c r="BX322" s="101">
        <v>1</v>
      </c>
      <c r="BY322" s="101">
        <v>1</v>
      </c>
      <c r="BZ322" s="101">
        <v>1</v>
      </c>
      <c r="CA322" s="101">
        <v>1</v>
      </c>
      <c r="CB322" s="101">
        <v>1</v>
      </c>
      <c r="CC322" s="101">
        <v>1</v>
      </c>
      <c r="CD322" s="101">
        <v>1</v>
      </c>
      <c r="CE322" s="101">
        <v>1</v>
      </c>
      <c r="CF322" s="101">
        <v>1</v>
      </c>
      <c r="CG322" s="101">
        <v>0</v>
      </c>
      <c r="CH322" s="101" t="s">
        <v>73</v>
      </c>
      <c r="CI322" s="101" t="s">
        <v>73</v>
      </c>
      <c r="CJ322" s="101" t="s">
        <v>73</v>
      </c>
      <c r="CK322" s="101" t="s">
        <v>73</v>
      </c>
      <c r="CL322" s="101" t="s">
        <v>73</v>
      </c>
      <c r="CM322" s="101" t="s">
        <v>73</v>
      </c>
      <c r="CN322" s="101" t="s">
        <v>73</v>
      </c>
      <c r="CO322" s="101" t="s">
        <v>73</v>
      </c>
      <c r="CP322" s="101" t="s">
        <v>73</v>
      </c>
      <c r="CQ322" s="101" t="s">
        <v>73</v>
      </c>
      <c r="CR322" s="101" t="s">
        <v>73</v>
      </c>
      <c r="CS322" s="101">
        <v>0</v>
      </c>
      <c r="CT322" s="98">
        <v>0</v>
      </c>
      <c r="CU322" s="98">
        <v>0</v>
      </c>
      <c r="CV322" s="98">
        <v>0</v>
      </c>
      <c r="CW322" s="98">
        <v>0</v>
      </c>
      <c r="CY322" s="16" t="s">
        <v>74</v>
      </c>
      <c r="CZ322" s="98" t="b">
        <v>0</v>
      </c>
      <c r="DA322" s="98" t="b">
        <v>0</v>
      </c>
      <c r="DB322" s="98">
        <v>0</v>
      </c>
      <c r="DC322" s="98">
        <v>0</v>
      </c>
      <c r="DD322" s="102" t="s">
        <v>75</v>
      </c>
      <c r="DE322" s="36">
        <v>0</v>
      </c>
      <c r="DF322" s="36">
        <v>0</v>
      </c>
      <c r="DG322" s="102">
        <v>0</v>
      </c>
      <c r="DH322" s="16">
        <v>0</v>
      </c>
      <c r="DI322" s="16">
        <v>0</v>
      </c>
      <c r="DJ322" s="16" t="b">
        <v>0</v>
      </c>
      <c r="DK322" s="16" t="b">
        <v>0</v>
      </c>
    </row>
    <row r="323" spans="1:115" x14ac:dyDescent="0.2">
      <c r="A323" s="93" t="s">
        <v>422</v>
      </c>
      <c r="B323" s="16" t="s">
        <v>65</v>
      </c>
      <c r="C323" s="16" t="s">
        <v>101</v>
      </c>
      <c r="D323" s="16" t="s">
        <v>67</v>
      </c>
      <c r="E323" s="92" t="s">
        <v>68</v>
      </c>
      <c r="F323" s="36">
        <v>9.9575933333333317</v>
      </c>
      <c r="G323" s="36">
        <v>5.3484480000000003</v>
      </c>
      <c r="H323" s="36">
        <v>3.7460360000000001</v>
      </c>
      <c r="I323" s="36">
        <v>3.2401973333333332</v>
      </c>
      <c r="J323" s="36">
        <v>2.3887106666666669</v>
      </c>
      <c r="K323" s="36">
        <v>0.49017333333333329</v>
      </c>
      <c r="L323" s="36">
        <v>7.8776413333333339</v>
      </c>
      <c r="M323" s="36">
        <v>6.0604626666666661</v>
      </c>
      <c r="N323" s="36">
        <v>7.0554639999999997</v>
      </c>
      <c r="O323" s="36">
        <v>18.202611999999998</v>
      </c>
      <c r="P323" s="36">
        <v>10.893470666666666</v>
      </c>
      <c r="Q323" s="36">
        <v>3.7419933333333333</v>
      </c>
      <c r="R323" s="94">
        <v>6.8418917575757572</v>
      </c>
      <c r="S323" s="94">
        <v>12.050515555555556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4.2382508800000007</v>
      </c>
      <c r="AC323" s="95">
        <v>4.2382508800000007</v>
      </c>
      <c r="AD323" s="95">
        <v>4.2382508800000007</v>
      </c>
      <c r="AE323" s="95">
        <v>0</v>
      </c>
      <c r="AF323" s="95">
        <v>0</v>
      </c>
      <c r="AG323" s="96">
        <v>4.2382508800000007</v>
      </c>
      <c r="AH323" s="96">
        <v>0.38676014570835215</v>
      </c>
      <c r="AI323" s="96">
        <v>0.31303176381325837</v>
      </c>
      <c r="AJ323" s="96">
        <v>0</v>
      </c>
      <c r="AK323" s="96">
        <v>0.31303176381325837</v>
      </c>
      <c r="AL323" s="96">
        <v>5.2291361086895316</v>
      </c>
      <c r="AM323" s="97">
        <v>9.9014088049858291</v>
      </c>
      <c r="AN323" s="97">
        <v>0</v>
      </c>
      <c r="AO323" s="36">
        <v>3.7419933333333333</v>
      </c>
      <c r="AP323" s="36">
        <v>2.3136430175291802</v>
      </c>
      <c r="AQ323" s="36">
        <v>5.0891404441871559</v>
      </c>
      <c r="AR323" s="36">
        <v>3.1602584309854231</v>
      </c>
      <c r="AS323" s="36">
        <v>3.1602584309854231</v>
      </c>
      <c r="AT323" s="36">
        <v>6.8595915555734699</v>
      </c>
      <c r="AU323" s="36">
        <v>6.0640000000000001</v>
      </c>
      <c r="AV323" s="36">
        <v>6.5693333333333328</v>
      </c>
      <c r="AW323" s="36">
        <v>5.8567314671596558</v>
      </c>
      <c r="AX323" s="36">
        <v>6.6366284485618525</v>
      </c>
      <c r="AY323" s="36">
        <v>5.3561994192279281</v>
      </c>
      <c r="AZ323" s="36">
        <v>5.7796029507452644</v>
      </c>
      <c r="BA323" s="36">
        <v>8.0673307908810017</v>
      </c>
      <c r="BB323" s="36">
        <v>7.0762989091245112</v>
      </c>
      <c r="BC323" s="98">
        <v>7.4027834617163357</v>
      </c>
      <c r="BD323" s="99">
        <v>67.750766318294197</v>
      </c>
      <c r="BE323" s="100">
        <v>0</v>
      </c>
      <c r="BF323" s="100">
        <v>0</v>
      </c>
      <c r="BG323" s="100">
        <v>15.164608640000001</v>
      </c>
      <c r="BH323" s="100">
        <v>10.111780640000001</v>
      </c>
      <c r="BI323" s="100">
        <v>0</v>
      </c>
      <c r="BJ323" s="100">
        <v>0</v>
      </c>
      <c r="BK323" s="100">
        <v>7.1893773333333337</v>
      </c>
      <c r="BL323" s="100">
        <v>0.3299826666666667</v>
      </c>
      <c r="BM323" s="100">
        <v>0.39719200000000005</v>
      </c>
      <c r="BN323" s="100">
        <v>7.3778666666666659E-2</v>
      </c>
      <c r="BO323" s="100">
        <v>0</v>
      </c>
      <c r="BP323" s="100">
        <v>0</v>
      </c>
      <c r="BQ323" s="100">
        <v>0</v>
      </c>
      <c r="BR323" s="100">
        <v>0</v>
      </c>
      <c r="BS323" s="100">
        <v>0</v>
      </c>
      <c r="BT323" s="100">
        <v>0</v>
      </c>
      <c r="BU323" s="100">
        <v>0</v>
      </c>
      <c r="BV323" s="101">
        <v>0.27732622596957801</v>
      </c>
      <c r="BW323" s="101">
        <v>0.725752887788779</v>
      </c>
      <c r="BX323" s="101">
        <v>0.90551852746250205</v>
      </c>
      <c r="BY323" s="101">
        <v>0.79925611281876996</v>
      </c>
      <c r="BZ323" s="101">
        <v>0.65984577703053304</v>
      </c>
      <c r="CA323" s="101">
        <v>0</v>
      </c>
      <c r="CB323" s="101">
        <v>0.61988743096848897</v>
      </c>
      <c r="CC323" s="101">
        <v>0.906390449555314</v>
      </c>
      <c r="CD323" s="101">
        <v>0.71088828368451507</v>
      </c>
      <c r="CE323" s="101">
        <v>0.33042788801087397</v>
      </c>
      <c r="CF323" s="101">
        <v>0.63366383021360595</v>
      </c>
      <c r="CG323" s="101">
        <v>0</v>
      </c>
      <c r="CH323" s="101">
        <v>-0.72267377403042199</v>
      </c>
      <c r="CI323" s="101">
        <v>-0.274247112211221</v>
      </c>
      <c r="CJ323" s="101">
        <v>9.4481472537497599E-2</v>
      </c>
      <c r="CK323" s="101">
        <v>0.20074388718123001</v>
      </c>
      <c r="CL323" s="101">
        <v>0.34015422296946701</v>
      </c>
      <c r="CM323" s="101">
        <v>2.6972741159830296</v>
      </c>
      <c r="CN323" s="101">
        <v>-0.38011256903151103</v>
      </c>
      <c r="CO323" s="101">
        <v>9.3609550444685705E-2</v>
      </c>
      <c r="CP323" s="101">
        <v>-0.28911171631548499</v>
      </c>
      <c r="CQ323" s="101">
        <v>-0.66957211198912603</v>
      </c>
      <c r="CR323" s="101">
        <v>-0.36633616978639405</v>
      </c>
      <c r="CS323" s="101">
        <v>0</v>
      </c>
      <c r="CT323" s="98">
        <v>-2.951126453333333</v>
      </c>
      <c r="CU323" s="98">
        <v>-8.040266897520489</v>
      </c>
      <c r="CV323" s="98">
        <v>9.0532237556812465</v>
      </c>
      <c r="CW323" s="98">
        <v>4.0003957556812439</v>
      </c>
      <c r="CX323" s="16" t="s">
        <v>84</v>
      </c>
      <c r="CY323" s="16" t="s">
        <v>85</v>
      </c>
      <c r="CZ323" s="98" t="b">
        <v>0</v>
      </c>
      <c r="DA323" s="98" t="b">
        <v>1</v>
      </c>
      <c r="DB323" s="98">
        <v>-2.951126453333333</v>
      </c>
      <c r="DC323" s="98">
        <v>1.9246078624708201</v>
      </c>
      <c r="DD323" s="102">
        <v>0.32181410298247159</v>
      </c>
      <c r="DE323" s="36">
        <v>4.5706355513013186</v>
      </c>
      <c r="DF323" s="36">
        <v>1.6444794593816792</v>
      </c>
      <c r="DG323" s="102">
        <v>0.23553003374787562</v>
      </c>
      <c r="DH323" s="16">
        <v>0</v>
      </c>
      <c r="DI323" s="16">
        <v>0</v>
      </c>
      <c r="DJ323" s="16" t="b">
        <v>0</v>
      </c>
      <c r="DK323" s="16" t="b">
        <v>1</v>
      </c>
    </row>
    <row r="324" spans="1:115" x14ac:dyDescent="0.2">
      <c r="A324" s="93" t="s">
        <v>423</v>
      </c>
      <c r="B324" s="16" t="s">
        <v>65</v>
      </c>
      <c r="C324" s="16" t="s">
        <v>101</v>
      </c>
      <c r="D324" s="16" t="s">
        <v>67</v>
      </c>
      <c r="E324" s="92" t="s">
        <v>68</v>
      </c>
      <c r="F324" s="36">
        <v>3.3533920000000004</v>
      </c>
      <c r="G324" s="36">
        <v>2.3988173333333336</v>
      </c>
      <c r="H324" s="36">
        <v>5.7365440000000003</v>
      </c>
      <c r="I324" s="36">
        <v>3.7819146666666668</v>
      </c>
      <c r="J324" s="36">
        <v>6.9973506666666667</v>
      </c>
      <c r="K324" s="36">
        <v>3.7005560000000006</v>
      </c>
      <c r="L324" s="36">
        <v>7.6305333333333332</v>
      </c>
      <c r="M324" s="36">
        <v>13.695544000000002</v>
      </c>
      <c r="N324" s="36">
        <v>5.3246973333333338</v>
      </c>
      <c r="O324" s="36">
        <v>9.7160440000000001</v>
      </c>
      <c r="P324" s="36">
        <v>8.8195826666666672</v>
      </c>
      <c r="Q324" s="36">
        <v>2.9213319999999996</v>
      </c>
      <c r="R324" s="94">
        <v>6.4686341818181816</v>
      </c>
      <c r="S324" s="94">
        <v>7.9534413333333331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0.63287946666666672</v>
      </c>
      <c r="AA324" s="7">
        <v>10.258771999999999</v>
      </c>
      <c r="AB324" s="7">
        <v>0</v>
      </c>
      <c r="AC324" s="95">
        <v>10.891651466666666</v>
      </c>
      <c r="AD324" s="95">
        <v>10.646665866666666</v>
      </c>
      <c r="AE324" s="95">
        <v>0</v>
      </c>
      <c r="AF324" s="95">
        <v>0.2449856</v>
      </c>
      <c r="AG324" s="96">
        <v>10.891651466666666</v>
      </c>
      <c r="AH324" s="96">
        <v>1.1827997148113667</v>
      </c>
      <c r="AI324" s="96">
        <v>0.8317235138155028</v>
      </c>
      <c r="AJ324" s="96">
        <v>0</v>
      </c>
      <c r="AK324" s="96">
        <v>0.8317235138155028</v>
      </c>
      <c r="AL324" s="96">
        <v>3.2455915632389725</v>
      </c>
      <c r="AM324" s="97">
        <v>8.3802807558315653</v>
      </c>
      <c r="AN324" s="97">
        <v>0</v>
      </c>
      <c r="AO324" s="36">
        <v>2.9213319999999996</v>
      </c>
      <c r="AP324" s="36">
        <v>2.4242948777980859</v>
      </c>
      <c r="AQ324" s="36">
        <v>4.6941035920433318</v>
      </c>
      <c r="AR324" s="36">
        <v>2.7361372228973386</v>
      </c>
      <c r="AS324" s="36">
        <v>2.7361372228973386</v>
      </c>
      <c r="AT324" s="36">
        <v>3.9324470578629662</v>
      </c>
      <c r="AU324" s="36">
        <v>4.0426666666666664</v>
      </c>
      <c r="AV324" s="36">
        <v>4.0426666666666664</v>
      </c>
      <c r="AW324" s="36">
        <v>4.0860045553021882</v>
      </c>
      <c r="AX324" s="36">
        <v>6.7822597938280991</v>
      </c>
      <c r="AY324" s="36">
        <v>5.2529989941732778</v>
      </c>
      <c r="AZ324" s="36">
        <v>4.8795365787023552</v>
      </c>
      <c r="BA324" s="36">
        <v>7.2762834370986713</v>
      </c>
      <c r="BB324" s="36">
        <v>6.2466190920730318</v>
      </c>
      <c r="BC324" s="98">
        <v>7.1183984698414182</v>
      </c>
      <c r="BD324" s="99">
        <v>48.240504291343349</v>
      </c>
      <c r="BE324" s="100">
        <v>0</v>
      </c>
      <c r="BF324" s="100">
        <v>0</v>
      </c>
      <c r="BG324" s="100">
        <v>10.111780640000001</v>
      </c>
      <c r="BH324" s="100">
        <v>4.0545116799999992</v>
      </c>
      <c r="BI324" s="100">
        <v>0</v>
      </c>
      <c r="BJ324" s="100">
        <v>0</v>
      </c>
      <c r="BK324" s="100">
        <v>8.5103186666666666</v>
      </c>
      <c r="BL324" s="100">
        <v>2.5266666666666666E-2</v>
      </c>
      <c r="BM324" s="100">
        <v>0</v>
      </c>
      <c r="BN324" s="100">
        <v>0</v>
      </c>
      <c r="BO324" s="100">
        <v>0</v>
      </c>
      <c r="BP324" s="100">
        <v>0</v>
      </c>
      <c r="BQ324" s="100">
        <v>0</v>
      </c>
      <c r="BR324" s="100">
        <v>0</v>
      </c>
      <c r="BS324" s="100">
        <v>0</v>
      </c>
      <c r="BT324" s="100">
        <v>0</v>
      </c>
      <c r="BU324" s="100">
        <v>0</v>
      </c>
      <c r="BV324" s="101">
        <v>0.67148469572566993</v>
      </c>
      <c r="BW324" s="101">
        <v>0.61225158184608297</v>
      </c>
      <c r="BX324" s="101">
        <v>0.71249438241696494</v>
      </c>
      <c r="BY324" s="101">
        <v>0.96209380963969593</v>
      </c>
      <c r="BZ324" s="101">
        <v>0.83771451546895093</v>
      </c>
      <c r="CA324" s="101">
        <v>0.7806415044188979</v>
      </c>
      <c r="CB324" s="101">
        <v>0.44345468190436099</v>
      </c>
      <c r="CC324" s="101">
        <v>0.49453936449767805</v>
      </c>
      <c r="CD324" s="101">
        <v>0.90172341609278406</v>
      </c>
      <c r="CE324" s="101">
        <v>0.52265082938216101</v>
      </c>
      <c r="CF324" s="101">
        <v>0.70594483406674002</v>
      </c>
      <c r="CG324" s="101">
        <v>0</v>
      </c>
      <c r="CH324" s="101">
        <v>0.32851530427432996</v>
      </c>
      <c r="CI324" s="101">
        <v>0.38774841815391703</v>
      </c>
      <c r="CJ324" s="101">
        <v>-0.287505617583035</v>
      </c>
      <c r="CK324" s="101">
        <v>3.79061903603038E-2</v>
      </c>
      <c r="CL324" s="101">
        <v>-0.16228548453104899</v>
      </c>
      <c r="CM324" s="101">
        <v>-0.21935849558110199</v>
      </c>
      <c r="CN324" s="101">
        <v>-0.55654531809563901</v>
      </c>
      <c r="CO324" s="101">
        <v>-0.50546063550232201</v>
      </c>
      <c r="CP324" s="101">
        <v>-9.8276583907216095E-2</v>
      </c>
      <c r="CQ324" s="101">
        <v>-0.47734917061783899</v>
      </c>
      <c r="CR324" s="101">
        <v>-0.29405516593325998</v>
      </c>
      <c r="CS324" s="101">
        <v>0</v>
      </c>
      <c r="CT324" s="98">
        <v>2.3813327999999991</v>
      </c>
      <c r="CU324" s="98">
        <v>-2.3127707920433327</v>
      </c>
      <c r="CV324" s="98">
        <v>9.7569762171026611</v>
      </c>
      <c r="CW324" s="98">
        <v>3.6997072571026606</v>
      </c>
      <c r="CX324" s="16" t="s">
        <v>69</v>
      </c>
      <c r="CY324" s="16" t="s">
        <v>70</v>
      </c>
      <c r="CZ324" s="98" t="b">
        <v>1</v>
      </c>
      <c r="DA324" s="98" t="b">
        <v>0</v>
      </c>
      <c r="DB324" s="98">
        <v>2.1363471999999994</v>
      </c>
      <c r="DC324" s="98">
        <v>8.2223709888685796</v>
      </c>
      <c r="DD324" s="102">
        <v>0.28486534673414726</v>
      </c>
      <c r="DE324" s="36">
        <v>3.2204885081920036</v>
      </c>
      <c r="DF324" s="36">
        <v>1.4709473935686188</v>
      </c>
      <c r="DG324" s="102">
        <v>0.42210686022968624</v>
      </c>
      <c r="DH324" s="16">
        <v>0</v>
      </c>
      <c r="DI324" s="16">
        <v>0</v>
      </c>
      <c r="DJ324" s="16" t="b">
        <v>0</v>
      </c>
      <c r="DK324" s="16" t="b">
        <v>1</v>
      </c>
    </row>
    <row r="325" spans="1:115" x14ac:dyDescent="0.2">
      <c r="A325" s="93" t="s">
        <v>424</v>
      </c>
      <c r="B325" s="16" t="s">
        <v>65</v>
      </c>
      <c r="C325" s="16" t="s">
        <v>101</v>
      </c>
      <c r="D325" s="16" t="s">
        <v>67</v>
      </c>
      <c r="E325" s="92" t="s">
        <v>68</v>
      </c>
      <c r="F325" s="36">
        <v>0.80145866666666676</v>
      </c>
      <c r="G325" s="36">
        <v>1.1430640000000001</v>
      </c>
      <c r="H325" s="36">
        <v>1.2961799999999999</v>
      </c>
      <c r="I325" s="36">
        <v>2.4756279999999999</v>
      </c>
      <c r="J325" s="36">
        <v>1.8474986666666668</v>
      </c>
      <c r="K325" s="36">
        <v>1.1329573333333334</v>
      </c>
      <c r="L325" s="36">
        <v>2.2148760000000003</v>
      </c>
      <c r="M325" s="36">
        <v>2.199716</v>
      </c>
      <c r="N325" s="36">
        <v>1.9905079999999999</v>
      </c>
      <c r="O325" s="36">
        <v>2.2047693333333336</v>
      </c>
      <c r="P325" s="36">
        <v>0.93890933333333348</v>
      </c>
      <c r="Q325" s="36">
        <v>9.1970666666666673E-2</v>
      </c>
      <c r="R325" s="94">
        <v>1.658687757575757</v>
      </c>
      <c r="S325" s="94">
        <v>1.7113955555555556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5.6142533333333328E-2</v>
      </c>
      <c r="AA325" s="7">
        <v>8.3141988000000016</v>
      </c>
      <c r="AB325" s="7">
        <v>0</v>
      </c>
      <c r="AC325" s="95">
        <v>8.3703413333333359</v>
      </c>
      <c r="AD325" s="95">
        <v>5.6142533333333328E-2</v>
      </c>
      <c r="AE325" s="95">
        <v>8.3141988000000016</v>
      </c>
      <c r="AF325" s="95">
        <v>0</v>
      </c>
      <c r="AG325" s="96">
        <v>8.3703413333333359</v>
      </c>
      <c r="AH325" s="96">
        <v>2.1121398598213246E-2</v>
      </c>
      <c r="AI325" s="96">
        <v>1.7104300300965679E-2</v>
      </c>
      <c r="AJ325" s="96">
        <v>0</v>
      </c>
      <c r="AK325" s="96">
        <v>1.7104300300965679E-2</v>
      </c>
      <c r="AL325" s="96">
        <v>0.78467227826666308</v>
      </c>
      <c r="AM325" s="97">
        <v>1.0997782829914371</v>
      </c>
      <c r="AN325" s="97">
        <v>0</v>
      </c>
      <c r="AO325" s="36">
        <v>9.1970666666666673E-2</v>
      </c>
      <c r="AP325" s="36">
        <v>1.4330496804083437</v>
      </c>
      <c r="AQ325" s="36">
        <v>1.642704564046753</v>
      </c>
      <c r="AR325" s="36">
        <v>0.84541967277364904</v>
      </c>
      <c r="AS325" s="36">
        <v>1.2615398459517297</v>
      </c>
      <c r="AT325" s="36">
        <v>1.6007980888490001</v>
      </c>
      <c r="AU325" s="36">
        <v>1.3347941713783205</v>
      </c>
      <c r="AV325" s="36">
        <v>1.3347941713783205</v>
      </c>
      <c r="AW325" s="36">
        <v>1.3347941713783205</v>
      </c>
      <c r="AX325" s="36">
        <v>1.3347941713783205</v>
      </c>
      <c r="AY325" s="36">
        <v>1.3347941713783205</v>
      </c>
      <c r="AZ325" s="36">
        <v>1.3347941713783205</v>
      </c>
      <c r="BA325" s="36">
        <v>1.3347941713783205</v>
      </c>
      <c r="BB325" s="36">
        <v>1.3347941713783205</v>
      </c>
      <c r="BC325" s="98">
        <v>3.075754244455096</v>
      </c>
      <c r="BD325" s="99">
        <v>9.0915238897227013</v>
      </c>
      <c r="BE325" s="100">
        <v>0</v>
      </c>
      <c r="BF325" s="100">
        <v>0</v>
      </c>
      <c r="BG325" s="100">
        <v>0</v>
      </c>
      <c r="BH325" s="100">
        <v>0</v>
      </c>
      <c r="BI325" s="100">
        <v>0</v>
      </c>
      <c r="BJ325" s="100">
        <v>0</v>
      </c>
      <c r="BK325" s="100">
        <v>1.9142026666666665</v>
      </c>
      <c r="BL325" s="100">
        <v>0.92627599999999999</v>
      </c>
      <c r="BM325" s="100">
        <v>0.10056133333333335</v>
      </c>
      <c r="BN325" s="100">
        <v>1.516E-2</v>
      </c>
      <c r="BO325" s="100">
        <v>0</v>
      </c>
      <c r="BP325" s="100">
        <v>0</v>
      </c>
      <c r="BQ325" s="100">
        <v>0</v>
      </c>
      <c r="BR325" s="100">
        <v>0</v>
      </c>
      <c r="BS325" s="100">
        <v>0</v>
      </c>
      <c r="BT325" s="100">
        <v>0</v>
      </c>
      <c r="BU325" s="100">
        <v>0</v>
      </c>
      <c r="BV325" s="101">
        <v>0</v>
      </c>
      <c r="BW325" s="101">
        <v>0.80657708628005698</v>
      </c>
      <c r="BX325" s="101">
        <v>0.74287518515631101</v>
      </c>
      <c r="BY325" s="101">
        <v>0.42198019801980202</v>
      </c>
      <c r="BZ325" s="101">
        <v>0.77316859033969709</v>
      </c>
      <c r="CA325" s="101">
        <v>0.38920836678262399</v>
      </c>
      <c r="CB325" s="101">
        <v>0.76332832593604194</v>
      </c>
      <c r="CC325" s="101">
        <v>0.97723070914980104</v>
      </c>
      <c r="CD325" s="101">
        <v>0.51949334584331297</v>
      </c>
      <c r="CE325" s="101">
        <v>0</v>
      </c>
      <c r="CF325" s="101">
        <v>0</v>
      </c>
      <c r="CG325" s="101">
        <v>0</v>
      </c>
      <c r="CH325" s="101">
        <v>1.2848438690022801</v>
      </c>
      <c r="CI325" s="101">
        <v>0.193422913719943</v>
      </c>
      <c r="CJ325" s="101">
        <v>0.25712481484368899</v>
      </c>
      <c r="CK325" s="101">
        <v>-0.57801980198019798</v>
      </c>
      <c r="CL325" s="101">
        <v>0.22683140966030302</v>
      </c>
      <c r="CM325" s="101">
        <v>0.61079163321737606</v>
      </c>
      <c r="CN325" s="101">
        <v>0.236671674063958</v>
      </c>
      <c r="CO325" s="101">
        <v>2.2769290850198697E-2</v>
      </c>
      <c r="CP325" s="101">
        <v>-0.48050665415668703</v>
      </c>
      <c r="CQ325" s="101">
        <v>-1</v>
      </c>
      <c r="CR325" s="101">
        <v>-1</v>
      </c>
      <c r="CS325" s="101">
        <v>0</v>
      </c>
      <c r="CT325" s="98">
        <v>6.4561386666666678</v>
      </c>
      <c r="CU325" s="98">
        <v>4.8134341026199152</v>
      </c>
      <c r="CV325" s="98">
        <v>5.6107189938930198</v>
      </c>
      <c r="CW325" s="98">
        <v>5.1945988207149387</v>
      </c>
      <c r="CX325" s="16" t="s">
        <v>69</v>
      </c>
      <c r="CY325" s="16" t="s">
        <v>70</v>
      </c>
      <c r="CZ325" s="98" t="b">
        <v>1</v>
      </c>
      <c r="DA325" s="98" t="b">
        <v>0</v>
      </c>
      <c r="DB325" s="98">
        <v>6.4561386666666678</v>
      </c>
      <c r="DC325" s="98">
        <v>6.9372916529249924</v>
      </c>
      <c r="DD325" s="102">
        <v>0.74864052033937045</v>
      </c>
      <c r="DE325" s="36">
        <v>0.70059824115933667</v>
      </c>
      <c r="DF325" s="36">
        <v>0.17956177798982037</v>
      </c>
      <c r="DG325" s="102">
        <v>0.2348589668424359</v>
      </c>
      <c r="DH325" s="16">
        <v>0</v>
      </c>
      <c r="DI325" s="16">
        <v>0</v>
      </c>
      <c r="DJ325" s="16" t="b">
        <v>0</v>
      </c>
      <c r="DK325" s="16" t="b">
        <v>0</v>
      </c>
    </row>
    <row r="326" spans="1:115" x14ac:dyDescent="0.2">
      <c r="A326" s="93" t="s">
        <v>425</v>
      </c>
      <c r="B326" s="16" t="s">
        <v>77</v>
      </c>
      <c r="C326" s="16" t="s">
        <v>101</v>
      </c>
      <c r="D326" s="16" t="s">
        <v>67</v>
      </c>
      <c r="E326" s="92" t="s">
        <v>98</v>
      </c>
      <c r="F326" s="36">
        <v>0</v>
      </c>
      <c r="G326" s="36">
        <v>0</v>
      </c>
      <c r="H326" s="36">
        <v>0</v>
      </c>
      <c r="I326" s="36">
        <v>0</v>
      </c>
      <c r="J326" s="36">
        <v>0</v>
      </c>
      <c r="K326" s="36">
        <v>0</v>
      </c>
      <c r="L326" s="36">
        <v>0</v>
      </c>
      <c r="M326" s="36">
        <v>0</v>
      </c>
      <c r="N326" s="36">
        <v>0</v>
      </c>
      <c r="O326" s="36">
        <v>0</v>
      </c>
      <c r="P326" s="36">
        <v>0</v>
      </c>
      <c r="Q326" s="36">
        <v>6.1145333333333329E-2</v>
      </c>
      <c r="R326" s="94">
        <v>0</v>
      </c>
      <c r="S326" s="94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6.7371040000000004</v>
      </c>
      <c r="AC326" s="95">
        <v>6.7371040000000004</v>
      </c>
      <c r="AD326" s="95">
        <v>6.7371040000000004</v>
      </c>
      <c r="AE326" s="95">
        <v>0</v>
      </c>
      <c r="AF326" s="95">
        <v>0</v>
      </c>
      <c r="AG326" s="96">
        <v>6.7371040000000004</v>
      </c>
      <c r="AH326" s="96">
        <v>2.5367378832857788</v>
      </c>
      <c r="AI326" s="96">
        <v>0</v>
      </c>
      <c r="AJ326" s="96">
        <v>0</v>
      </c>
      <c r="AK326" s="96">
        <v>0</v>
      </c>
      <c r="AL326" s="96">
        <v>0.74078559546543077</v>
      </c>
      <c r="AM326" s="97">
        <v>2.7713968873682764</v>
      </c>
      <c r="AN326" s="97">
        <v>0</v>
      </c>
      <c r="AO326" s="36">
        <v>6.1145333333333329E-2</v>
      </c>
      <c r="AP326" s="36">
        <v>0.93018749362930142</v>
      </c>
      <c r="AQ326" s="36">
        <v>0.81301445245828163</v>
      </c>
      <c r="AR326" s="36">
        <v>0.9793391306346787</v>
      </c>
      <c r="AS326" s="36">
        <v>1.428997852737407</v>
      </c>
      <c r="AT326" s="36">
        <v>1.8518347706451528</v>
      </c>
      <c r="AU326" s="36">
        <v>1.2362274498869232</v>
      </c>
      <c r="AV326" s="36">
        <v>1.9217736186497054</v>
      </c>
      <c r="AW326" s="36">
        <v>2.3160557640860291</v>
      </c>
      <c r="AX326" s="36">
        <v>1.6549023123984701</v>
      </c>
      <c r="AY326" s="36">
        <v>0.92027396614799573</v>
      </c>
      <c r="AZ326" s="36">
        <v>1.3377485961107192</v>
      </c>
      <c r="BA326" s="36">
        <v>0.90254350399322347</v>
      </c>
      <c r="BB326" s="36">
        <v>1.1540285654202285</v>
      </c>
      <c r="BC326" s="98">
        <v>1.7432019460875829</v>
      </c>
      <c r="BD326" s="99">
        <v>10.709823476798114</v>
      </c>
      <c r="BE326" s="100">
        <v>0</v>
      </c>
      <c r="BF326" s="100">
        <v>0</v>
      </c>
      <c r="BG326" s="100">
        <v>0</v>
      </c>
      <c r="BH326" s="100">
        <v>0</v>
      </c>
      <c r="BI326" s="100">
        <v>0</v>
      </c>
      <c r="BJ326" s="100">
        <v>0</v>
      </c>
      <c r="BK326" s="100">
        <v>0.67360933333333328</v>
      </c>
      <c r="BL326" s="100">
        <v>0</v>
      </c>
      <c r="BM326" s="100">
        <v>0</v>
      </c>
      <c r="BN326" s="100">
        <v>0</v>
      </c>
      <c r="BO326" s="100">
        <v>0</v>
      </c>
      <c r="BP326" s="100">
        <v>0</v>
      </c>
      <c r="BQ326" s="100">
        <v>0</v>
      </c>
      <c r="BR326" s="100">
        <v>0</v>
      </c>
      <c r="BS326" s="100">
        <v>0</v>
      </c>
      <c r="BT326" s="100">
        <v>0</v>
      </c>
      <c r="BU326" s="100">
        <v>0</v>
      </c>
      <c r="BV326" s="101">
        <v>0.70856650882479599</v>
      </c>
      <c r="BW326" s="101">
        <v>0.57485748574857498</v>
      </c>
      <c r="BX326" s="101">
        <v>0</v>
      </c>
      <c r="BY326" s="101">
        <v>0</v>
      </c>
      <c r="BZ326" s="101">
        <v>0.51566503110488005</v>
      </c>
      <c r="CA326" s="101">
        <v>0.21348037482319701</v>
      </c>
      <c r="CB326" s="101">
        <v>0.49610121693283898</v>
      </c>
      <c r="CC326" s="101">
        <v>0.89181614935687092</v>
      </c>
      <c r="CD326" s="101">
        <v>0.44246952165095998</v>
      </c>
      <c r="CE326" s="101">
        <v>0</v>
      </c>
      <c r="CF326" s="101">
        <v>0</v>
      </c>
      <c r="CG326" s="101">
        <v>0</v>
      </c>
      <c r="CH326" s="101">
        <v>0.29143349117520401</v>
      </c>
      <c r="CI326" s="101">
        <v>0.42514251425142496</v>
      </c>
      <c r="CJ326" s="101">
        <v>4.2683812283667404</v>
      </c>
      <c r="CK326" s="101">
        <v>1.6645739683457401</v>
      </c>
      <c r="CL326" s="101">
        <v>0.48433496889512001</v>
      </c>
      <c r="CM326" s="101">
        <v>0.78651962517680407</v>
      </c>
      <c r="CN326" s="101">
        <v>0.50389878306716096</v>
      </c>
      <c r="CO326" s="101">
        <v>-0.10818385064312899</v>
      </c>
      <c r="CP326" s="101">
        <v>-0.55753047834904002</v>
      </c>
      <c r="CQ326" s="101">
        <v>3.8395411271896398</v>
      </c>
      <c r="CR326" s="101">
        <v>2.98586443259711</v>
      </c>
      <c r="CS326" s="101">
        <v>0</v>
      </c>
      <c r="CT326" s="98">
        <v>5.8069165063706993</v>
      </c>
      <c r="CU326" s="98">
        <v>4.9939020539124179</v>
      </c>
      <c r="CV326" s="98">
        <v>4.8275773757360199</v>
      </c>
      <c r="CW326" s="98">
        <v>4.3779186536332926</v>
      </c>
      <c r="CX326" s="16" t="s">
        <v>81</v>
      </c>
      <c r="CY326" s="16" t="s">
        <v>82</v>
      </c>
      <c r="CZ326" s="98" t="b">
        <v>1</v>
      </c>
      <c r="DA326" s="98" t="b">
        <v>0</v>
      </c>
      <c r="DB326" s="98">
        <v>6.0634946666666671</v>
      </c>
      <c r="DC326" s="98">
        <v>5.8069165063706993</v>
      </c>
      <c r="DD326" s="102">
        <v>1.3809005421975074</v>
      </c>
      <c r="DE326" s="36">
        <v>1.6899677362323146E-2</v>
      </c>
      <c r="DF326" s="36">
        <v>0.45138949356462188</v>
      </c>
      <c r="DG326" s="102">
        <v>0</v>
      </c>
      <c r="DH326" s="16">
        <v>0</v>
      </c>
      <c r="DI326" s="16">
        <v>0</v>
      </c>
      <c r="DJ326" s="16" t="b">
        <v>0</v>
      </c>
      <c r="DK326" s="16" t="b">
        <v>1</v>
      </c>
    </row>
    <row r="327" spans="1:115" x14ac:dyDescent="0.2">
      <c r="A327" s="93" t="s">
        <v>426</v>
      </c>
      <c r="B327" s="16" t="s">
        <v>65</v>
      </c>
      <c r="C327" s="16" t="s">
        <v>101</v>
      </c>
      <c r="D327" s="16" t="s">
        <v>67</v>
      </c>
      <c r="E327" s="92" t="s">
        <v>68</v>
      </c>
      <c r="F327" s="36">
        <v>5.1038666666666668</v>
      </c>
      <c r="G327" s="36">
        <v>0.10713066666666667</v>
      </c>
      <c r="H327" s="36">
        <v>11.708067999999999</v>
      </c>
      <c r="I327" s="36">
        <v>4.6955573333333334</v>
      </c>
      <c r="J327" s="36">
        <v>2.0925853333333335</v>
      </c>
      <c r="K327" s="36">
        <v>0.88332266666666648</v>
      </c>
      <c r="L327" s="36">
        <v>12.944618666666665</v>
      </c>
      <c r="M327" s="36">
        <v>10.390664000000001</v>
      </c>
      <c r="N327" s="36">
        <v>15.509185333333333</v>
      </c>
      <c r="O327" s="36">
        <v>10.742375999999998</v>
      </c>
      <c r="P327" s="36">
        <v>9.4002106666666663</v>
      </c>
      <c r="Q327" s="36">
        <v>3.521668</v>
      </c>
      <c r="R327" s="94">
        <v>7.597962303030303</v>
      </c>
      <c r="S327" s="94">
        <v>11.883923999999999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2.0956476533333337</v>
      </c>
      <c r="AB327" s="7">
        <v>0</v>
      </c>
      <c r="AC327" s="95">
        <v>2.0956476533333337</v>
      </c>
      <c r="AD327" s="95">
        <v>2.0956476533333337</v>
      </c>
      <c r="AE327" s="95">
        <v>0</v>
      </c>
      <c r="AF327" s="95">
        <v>0</v>
      </c>
      <c r="AG327" s="96">
        <v>2.0956476533333337</v>
      </c>
      <c r="AH327" s="96">
        <v>0.19699043650919865</v>
      </c>
      <c r="AI327" s="96">
        <v>0.13937955624348769</v>
      </c>
      <c r="AJ327" s="96">
        <v>0</v>
      </c>
      <c r="AK327" s="96">
        <v>0.13937955624348769</v>
      </c>
      <c r="AL327" s="96">
        <v>5.2472960686057268</v>
      </c>
      <c r="AM327" s="97">
        <v>10.998052568605729</v>
      </c>
      <c r="AN327" s="97">
        <v>0</v>
      </c>
      <c r="AO327" s="36">
        <v>3.521668</v>
      </c>
      <c r="AP327" s="36">
        <v>2.0456285020177325</v>
      </c>
      <c r="AQ327" s="36">
        <v>3.6219434552131</v>
      </c>
      <c r="AR327" s="36">
        <v>2.2032314758117928</v>
      </c>
      <c r="AS327" s="36">
        <v>2.5464362661567983</v>
      </c>
      <c r="AT327" s="36">
        <v>3.6369098708628016</v>
      </c>
      <c r="AU327" s="36">
        <v>6.0640000000000001</v>
      </c>
      <c r="AV327" s="36">
        <v>4.6126420339354537</v>
      </c>
      <c r="AW327" s="36">
        <v>8.5559254080950939</v>
      </c>
      <c r="AX327" s="36">
        <v>10.513378658450197</v>
      </c>
      <c r="AY327" s="36">
        <v>5.5134340290989279</v>
      </c>
      <c r="AZ327" s="36">
        <v>6.1184899261754619</v>
      </c>
      <c r="BA327" s="36">
        <v>7.9490117422383442</v>
      </c>
      <c r="BB327" s="36">
        <v>6.5056505842510761</v>
      </c>
      <c r="BC327" s="98">
        <v>5.667571957230833</v>
      </c>
      <c r="BD327" s="99">
        <v>67.791034298973457</v>
      </c>
      <c r="BE327" s="100">
        <v>0</v>
      </c>
      <c r="BF327" s="100">
        <v>0</v>
      </c>
      <c r="BG327" s="100">
        <v>15.17073328</v>
      </c>
      <c r="BH327" s="100">
        <v>6.0878921599999991</v>
      </c>
      <c r="BI327" s="100">
        <v>0</v>
      </c>
      <c r="BJ327" s="100">
        <v>0</v>
      </c>
      <c r="BK327" s="100">
        <v>3.8890453333333332</v>
      </c>
      <c r="BL327" s="100">
        <v>7.8831999999999999E-2</v>
      </c>
      <c r="BM327" s="100">
        <v>0.58517599999999992</v>
      </c>
      <c r="BN327" s="100">
        <v>0.153116</v>
      </c>
      <c r="BO327" s="100">
        <v>0</v>
      </c>
      <c r="BP327" s="100">
        <v>0</v>
      </c>
      <c r="BQ327" s="100">
        <v>0</v>
      </c>
      <c r="BR327" s="100">
        <v>0</v>
      </c>
      <c r="BS327" s="100">
        <v>0</v>
      </c>
      <c r="BT327" s="100">
        <v>0</v>
      </c>
      <c r="BU327" s="100">
        <v>0</v>
      </c>
      <c r="BV327" s="101">
        <v>0.42110449955886703</v>
      </c>
      <c r="BW327" s="101">
        <v>0</v>
      </c>
      <c r="BX327" s="101">
        <v>0.228024451140766</v>
      </c>
      <c r="BY327" s="101">
        <v>0.51930838978634708</v>
      </c>
      <c r="BZ327" s="101">
        <v>0</v>
      </c>
      <c r="CA327" s="101">
        <v>0</v>
      </c>
      <c r="CB327" s="101">
        <v>0.551353382870857</v>
      </c>
      <c r="CC327" s="101">
        <v>0.99546144183712204</v>
      </c>
      <c r="CD327" s="101">
        <v>0.33183651753419902</v>
      </c>
      <c r="CE327" s="101">
        <v>0.59372536768239892</v>
      </c>
      <c r="CF327" s="101">
        <v>0.72113411341134093</v>
      </c>
      <c r="CG327" s="101">
        <v>0</v>
      </c>
      <c r="CH327" s="101">
        <v>-0.57889550044113303</v>
      </c>
      <c r="CI327" s="101">
        <v>8.9856693930262601</v>
      </c>
      <c r="CJ327" s="101">
        <v>-0.77197554885923392</v>
      </c>
      <c r="CK327" s="101">
        <v>-0.48069161021365298</v>
      </c>
      <c r="CL327" s="101">
        <v>1.9950898779198301</v>
      </c>
      <c r="CM327" s="101">
        <v>1.73368529470397</v>
      </c>
      <c r="CN327" s="101">
        <v>-0.448646617129143</v>
      </c>
      <c r="CO327" s="101">
        <v>4.5385581628775203E-3</v>
      </c>
      <c r="CP327" s="101">
        <v>-0.66816348246580104</v>
      </c>
      <c r="CQ327" s="101">
        <v>-0.40627463231760103</v>
      </c>
      <c r="CR327" s="101">
        <v>-0.27886588658865902</v>
      </c>
      <c r="CS327" s="101">
        <v>0</v>
      </c>
      <c r="CT327" s="98">
        <v>-1.7933976799999995</v>
      </c>
      <c r="CU327" s="98">
        <v>-5.4153411352131</v>
      </c>
      <c r="CV327" s="98">
        <v>11.174104124188206</v>
      </c>
      <c r="CW327" s="98">
        <v>1.748058213843201</v>
      </c>
      <c r="CX327" s="16" t="s">
        <v>84</v>
      </c>
      <c r="CY327" s="16" t="s">
        <v>85</v>
      </c>
      <c r="CZ327" s="98" t="b">
        <v>0</v>
      </c>
      <c r="DA327" s="98" t="b">
        <v>1</v>
      </c>
      <c r="DB327" s="98">
        <v>-1.7933976799999995</v>
      </c>
      <c r="DC327" s="98">
        <v>5.0019151315601376E-2</v>
      </c>
      <c r="DD327" s="102">
        <v>0.52599759752977915</v>
      </c>
      <c r="DE327" s="36">
        <v>4.9192297299429075</v>
      </c>
      <c r="DF327" s="36">
        <v>2.5006574180094567</v>
      </c>
      <c r="DG327" s="102">
        <v>0.41333809504363916</v>
      </c>
      <c r="DH327" s="16">
        <v>0</v>
      </c>
      <c r="DI327" s="16">
        <v>0</v>
      </c>
      <c r="DJ327" s="16" t="b">
        <v>0</v>
      </c>
      <c r="DK327" s="16" t="b">
        <v>1</v>
      </c>
    </row>
    <row r="328" spans="1:115" x14ac:dyDescent="0.2">
      <c r="A328" s="93" t="s">
        <v>427</v>
      </c>
      <c r="B328" s="16" t="s">
        <v>77</v>
      </c>
      <c r="C328" s="16" t="s">
        <v>101</v>
      </c>
      <c r="D328" s="16" t="s">
        <v>67</v>
      </c>
      <c r="E328" s="92" t="s">
        <v>98</v>
      </c>
      <c r="F328" s="36">
        <v>3.0213880000000004</v>
      </c>
      <c r="G328" s="36">
        <v>0.43913466666666667</v>
      </c>
      <c r="H328" s="36">
        <v>3.215436</v>
      </c>
      <c r="I328" s="36">
        <v>6.6845493333333339</v>
      </c>
      <c r="J328" s="36">
        <v>5.3282346666666669</v>
      </c>
      <c r="K328" s="36">
        <v>0.13290266666666667</v>
      </c>
      <c r="L328" s="36">
        <v>12.391278666666665</v>
      </c>
      <c r="M328" s="36">
        <v>0.23396933333333331</v>
      </c>
      <c r="N328" s="36">
        <v>11.122386666666667</v>
      </c>
      <c r="O328" s="36">
        <v>6.3757906666666671</v>
      </c>
      <c r="P328" s="36">
        <v>12.873871999999999</v>
      </c>
      <c r="Q328" s="36">
        <v>1.5801773333333333</v>
      </c>
      <c r="R328" s="94">
        <v>5.6199038787878788</v>
      </c>
      <c r="S328" s="94">
        <v>10.124016444444445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3.5247303199999998</v>
      </c>
      <c r="AC328" s="95">
        <v>3.5247303199999998</v>
      </c>
      <c r="AD328" s="95">
        <v>3.5247303199999998</v>
      </c>
      <c r="AE328" s="95">
        <v>0</v>
      </c>
      <c r="AF328" s="95">
        <v>0</v>
      </c>
      <c r="AG328" s="96">
        <v>3.5247303199999998</v>
      </c>
      <c r="AH328" s="96">
        <v>0.47626603657151434</v>
      </c>
      <c r="AI328" s="96">
        <v>0.31693846729827602</v>
      </c>
      <c r="AJ328" s="96">
        <v>0</v>
      </c>
      <c r="AK328" s="96">
        <v>0.31693846729827602</v>
      </c>
      <c r="AL328" s="96">
        <v>4.6826928616942149</v>
      </c>
      <c r="AM328" s="97">
        <v>9.6832946616942159</v>
      </c>
      <c r="AN328" s="97">
        <v>0</v>
      </c>
      <c r="AO328" s="36">
        <v>1.5801773333333333</v>
      </c>
      <c r="AP328" s="36">
        <v>1.8796076135982622</v>
      </c>
      <c r="AQ328" s="36">
        <v>3.0572355816465939</v>
      </c>
      <c r="AR328" s="36">
        <v>2.5988696837576719</v>
      </c>
      <c r="AS328" s="36">
        <v>3.6947269175089255</v>
      </c>
      <c r="AT328" s="36">
        <v>4.8532180319173994</v>
      </c>
      <c r="AU328" s="36">
        <v>2.2641528386207388</v>
      </c>
      <c r="AV328" s="36">
        <v>2.2641528386207388</v>
      </c>
      <c r="AW328" s="36">
        <v>13.296916790651872</v>
      </c>
      <c r="AX328" s="36">
        <v>0.25702663024022626</v>
      </c>
      <c r="AY328" s="36">
        <v>3.0446187219677632</v>
      </c>
      <c r="AZ328" s="36">
        <v>3.5533411230794978</v>
      </c>
      <c r="BA328" s="36">
        <v>4.1338010874283579</v>
      </c>
      <c r="BB328" s="36">
        <v>3.7203871861484048</v>
      </c>
      <c r="BC328" s="98">
        <v>4.9368431952448573</v>
      </c>
      <c r="BD328" s="99">
        <v>45.093324725186449</v>
      </c>
      <c r="BE328" s="100">
        <v>0</v>
      </c>
      <c r="BF328" s="100">
        <v>23.255258080000001</v>
      </c>
      <c r="BG328" s="100">
        <v>0</v>
      </c>
      <c r="BH328" s="100">
        <v>10.111780640000001</v>
      </c>
      <c r="BI328" s="100">
        <v>0</v>
      </c>
      <c r="BJ328" s="100">
        <v>0</v>
      </c>
      <c r="BK328" s="100">
        <v>9.4345733333333346</v>
      </c>
      <c r="BL328" s="100">
        <v>8.1323293333333346</v>
      </c>
      <c r="BM328" s="100">
        <v>2.6999960000000001</v>
      </c>
      <c r="BN328" s="100">
        <v>0.48966799999999999</v>
      </c>
      <c r="BO328" s="100">
        <v>0</v>
      </c>
      <c r="BP328" s="100">
        <v>0</v>
      </c>
      <c r="BQ328" s="100">
        <v>0</v>
      </c>
      <c r="BR328" s="100">
        <v>0</v>
      </c>
      <c r="BS328" s="100">
        <v>0</v>
      </c>
      <c r="BT328" s="100">
        <v>0</v>
      </c>
      <c r="BU328" s="100">
        <v>0</v>
      </c>
      <c r="BV328" s="101">
        <v>0.74892512997119098</v>
      </c>
      <c r="BW328" s="101">
        <v>0</v>
      </c>
      <c r="BX328" s="101">
        <v>0.67430080150872196</v>
      </c>
      <c r="BY328" s="101">
        <v>0.28239304067393001</v>
      </c>
      <c r="BZ328" s="101">
        <v>0.63752465763817801</v>
      </c>
      <c r="CA328" s="101">
        <v>0</v>
      </c>
      <c r="CB328" s="101">
        <v>0.378822043996969</v>
      </c>
      <c r="CC328" s="101">
        <v>0</v>
      </c>
      <c r="CD328" s="101">
        <v>0.25470451590613602</v>
      </c>
      <c r="CE328" s="101">
        <v>0.52280241832322805</v>
      </c>
      <c r="CF328" s="101">
        <v>0.29509543337972699</v>
      </c>
      <c r="CG328" s="101">
        <v>0</v>
      </c>
      <c r="CH328" s="101">
        <v>-0.25107487002880902</v>
      </c>
      <c r="CI328" s="101">
        <v>3.26530693069307</v>
      </c>
      <c r="CJ328" s="101">
        <v>-0.32569919849127799</v>
      </c>
      <c r="CK328" s="101">
        <v>-0.7176069593260701</v>
      </c>
      <c r="CL328" s="101">
        <v>-0.36247534236182199</v>
      </c>
      <c r="CM328" s="101">
        <v>24.7736303630363</v>
      </c>
      <c r="CN328" s="101">
        <v>-0.62117795600303094</v>
      </c>
      <c r="CO328" s="101">
        <v>15.228032385178301</v>
      </c>
      <c r="CP328" s="101">
        <v>-0.74529548409386392</v>
      </c>
      <c r="CQ328" s="101">
        <v>-0.47719758167677201</v>
      </c>
      <c r="CR328" s="101">
        <v>-0.70490456662027301</v>
      </c>
      <c r="CS328" s="101">
        <v>0</v>
      </c>
      <c r="CT328" s="98">
        <v>-5.9098430133333348</v>
      </c>
      <c r="CU328" s="98">
        <v>9.2130857333333331</v>
      </c>
      <c r="CV328" s="98">
        <v>-8.6098390133333336</v>
      </c>
      <c r="CW328" s="98">
        <v>0.50721070915774014</v>
      </c>
      <c r="CX328" s="16" t="s">
        <v>84</v>
      </c>
      <c r="CY328" s="16" t="s">
        <v>85</v>
      </c>
      <c r="CZ328" s="98" t="b">
        <v>0</v>
      </c>
      <c r="DA328" s="98" t="b">
        <v>1</v>
      </c>
      <c r="DB328" s="98">
        <v>-5.9098430133333348</v>
      </c>
      <c r="DC328" s="98">
        <v>1.645122706401738</v>
      </c>
      <c r="DD328" s="102">
        <v>0.19922550254153115</v>
      </c>
      <c r="DE328" s="36">
        <v>4.5091372726354457</v>
      </c>
      <c r="DF328" s="36">
        <v>2.9738162683287053</v>
      </c>
      <c r="DG328" s="102">
        <v>0.50270820904580327</v>
      </c>
      <c r="DH328" s="16">
        <v>0</v>
      </c>
      <c r="DI328" s="16">
        <v>0</v>
      </c>
      <c r="DJ328" s="16" t="b">
        <v>0</v>
      </c>
      <c r="DK328" s="16" t="b">
        <v>1</v>
      </c>
    </row>
    <row r="329" spans="1:115" x14ac:dyDescent="0.2">
      <c r="A329" s="93" t="s">
        <v>428</v>
      </c>
      <c r="B329" s="16" t="s">
        <v>77</v>
      </c>
      <c r="C329" s="16" t="s">
        <v>101</v>
      </c>
      <c r="D329" s="16" t="s">
        <v>67</v>
      </c>
      <c r="E329" s="92" t="s">
        <v>98</v>
      </c>
      <c r="F329" s="36">
        <v>3.2866879999999994</v>
      </c>
      <c r="G329" s="36">
        <v>3.2664746666666673</v>
      </c>
      <c r="H329" s="36">
        <v>6.4409786666666671</v>
      </c>
      <c r="I329" s="36">
        <v>5.9255386666666672</v>
      </c>
      <c r="J329" s="36">
        <v>5.8795533333333339</v>
      </c>
      <c r="K329" s="36">
        <v>2.5569866666666665</v>
      </c>
      <c r="L329" s="36">
        <v>5.9053253333333338</v>
      </c>
      <c r="M329" s="36">
        <v>8.3991453333333332</v>
      </c>
      <c r="N329" s="36">
        <v>14.738046666666666</v>
      </c>
      <c r="O329" s="36">
        <v>9.4244666666666657</v>
      </c>
      <c r="P329" s="36">
        <v>1.4260506666666666</v>
      </c>
      <c r="Q329" s="36">
        <v>2.5771999999999999</v>
      </c>
      <c r="R329" s="94">
        <v>6.1135686060606069</v>
      </c>
      <c r="S329" s="94">
        <v>8.5295213333333351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11.492482693333333</v>
      </c>
      <c r="AB329" s="7">
        <v>0</v>
      </c>
      <c r="AC329" s="95">
        <v>11.492482693333333</v>
      </c>
      <c r="AD329" s="95">
        <v>9.742260693333332</v>
      </c>
      <c r="AE329" s="95">
        <v>0</v>
      </c>
      <c r="AF329" s="95">
        <v>1.7502219999999997</v>
      </c>
      <c r="AG329" s="96">
        <v>11.492482693333333</v>
      </c>
      <c r="AH329" s="96">
        <v>1.3077470582054036</v>
      </c>
      <c r="AI329" s="96">
        <v>0.8052725646170068</v>
      </c>
      <c r="AJ329" s="96">
        <v>0</v>
      </c>
      <c r="AK329" s="96">
        <v>0.8052725646170068</v>
      </c>
      <c r="AL329" s="96">
        <v>3.135426486581812</v>
      </c>
      <c r="AM329" s="97">
        <v>8.2830494051003303</v>
      </c>
      <c r="AN329" s="97">
        <v>0</v>
      </c>
      <c r="AO329" s="36">
        <v>2.5771999999999999</v>
      </c>
      <c r="AP329" s="36">
        <v>2.3479751854683983</v>
      </c>
      <c r="AQ329" s="36">
        <v>2.0891932693025455</v>
      </c>
      <c r="AR329" s="36">
        <v>2.2637132312991075</v>
      </c>
      <c r="AS329" s="36">
        <v>2.9786232063661102</v>
      </c>
      <c r="AT329" s="36">
        <v>4.480068955765204</v>
      </c>
      <c r="AU329" s="36">
        <v>5.0533333333333337</v>
      </c>
      <c r="AV329" s="36">
        <v>2.7306702892341668</v>
      </c>
      <c r="AW329" s="36">
        <v>3.6902488507770723</v>
      </c>
      <c r="AX329" s="36">
        <v>3.207650161068639</v>
      </c>
      <c r="AY329" s="36">
        <v>3.0977189627673454</v>
      </c>
      <c r="AZ329" s="36">
        <v>4.6837373990253015</v>
      </c>
      <c r="BA329" s="36">
        <v>6.5828294254074722</v>
      </c>
      <c r="BB329" s="36">
        <v>5.7334859687276722</v>
      </c>
      <c r="BC329" s="98">
        <v>4.4371684547709442</v>
      </c>
      <c r="BD329" s="99">
        <v>37.44676554520904</v>
      </c>
      <c r="BE329" s="100">
        <v>10.111780640000001</v>
      </c>
      <c r="BF329" s="100">
        <v>0</v>
      </c>
      <c r="BG329" s="100">
        <v>5.0589526399999993</v>
      </c>
      <c r="BH329" s="100">
        <v>5.0589526399999993</v>
      </c>
      <c r="BI329" s="100">
        <v>0</v>
      </c>
      <c r="BJ329" s="100">
        <v>0</v>
      </c>
      <c r="BK329" s="100">
        <v>14.429287999999998</v>
      </c>
      <c r="BL329" s="100">
        <v>2.1320013333333336</v>
      </c>
      <c r="BM329" s="100">
        <v>0.55536133333333337</v>
      </c>
      <c r="BN329" s="100">
        <v>0.17130800000000002</v>
      </c>
      <c r="BO329" s="100">
        <v>0</v>
      </c>
      <c r="BP329" s="100">
        <v>0</v>
      </c>
      <c r="BQ329" s="100">
        <v>0</v>
      </c>
      <c r="BR329" s="100">
        <v>0</v>
      </c>
      <c r="BS329" s="100">
        <v>0</v>
      </c>
      <c r="BT329" s="100">
        <v>0</v>
      </c>
      <c r="BU329" s="100">
        <v>0</v>
      </c>
      <c r="BV329" s="101">
        <v>0.96589496880722603</v>
      </c>
      <c r="BW329" s="101">
        <v>0.96755550089170395</v>
      </c>
      <c r="BX329" s="101">
        <v>0.59277628159326601</v>
      </c>
      <c r="BY329" s="101">
        <v>0.63692205462157003</v>
      </c>
      <c r="BZ329" s="101">
        <v>0.62697684612211202</v>
      </c>
      <c r="CA329" s="101">
        <v>0.86728886434460195</v>
      </c>
      <c r="CB329" s="101">
        <v>0.67127184357637804</v>
      </c>
      <c r="CC329" s="101">
        <v>0.35819545189813096</v>
      </c>
      <c r="CD329" s="101">
        <v>0.21458708292715101</v>
      </c>
      <c r="CE329" s="101">
        <v>0.46703095200859002</v>
      </c>
      <c r="CF329" s="101">
        <v>0</v>
      </c>
      <c r="CG329" s="101">
        <v>0</v>
      </c>
      <c r="CH329" s="101">
        <v>3.4105031192774402E-2</v>
      </c>
      <c r="CI329" s="101">
        <v>-3.2444499108295902E-2</v>
      </c>
      <c r="CJ329" s="101">
        <v>-0.40722371840673399</v>
      </c>
      <c r="CK329" s="101">
        <v>-0.36307794537843002</v>
      </c>
      <c r="CL329" s="101">
        <v>-0.37302315387788804</v>
      </c>
      <c r="CM329" s="101">
        <v>0.13271113565539799</v>
      </c>
      <c r="CN329" s="101">
        <v>-0.32872815642362196</v>
      </c>
      <c r="CO329" s="101">
        <v>-0.64180454810186904</v>
      </c>
      <c r="CP329" s="101">
        <v>-0.78541291707284899</v>
      </c>
      <c r="CQ329" s="101">
        <v>-0.53296904799140998</v>
      </c>
      <c r="CR329" s="101">
        <v>3.3208362261530997</v>
      </c>
      <c r="CS329" s="101">
        <v>0</v>
      </c>
      <c r="CT329" s="98">
        <v>7.1749753333333324</v>
      </c>
      <c r="CU329" s="98">
        <v>5.0429739999999992</v>
      </c>
      <c r="CV329" s="98">
        <v>9.9702147420342246</v>
      </c>
      <c r="CW329" s="98">
        <v>9.255304766967221</v>
      </c>
      <c r="CX329" s="16" t="s">
        <v>69</v>
      </c>
      <c r="CY329" s="16" t="s">
        <v>70</v>
      </c>
      <c r="CZ329" s="98" t="b">
        <v>0</v>
      </c>
      <c r="DA329" s="98" t="b">
        <v>0</v>
      </c>
      <c r="DB329" s="98">
        <v>5.4247533333333351</v>
      </c>
      <c r="DC329" s="98">
        <v>17.506066147864935</v>
      </c>
      <c r="DD329" s="102">
        <v>0.16272287208269726</v>
      </c>
      <c r="DE329" s="36">
        <v>3.5706121265840234</v>
      </c>
      <c r="DF329" s="36">
        <v>1.3686087374289317</v>
      </c>
      <c r="DG329" s="102">
        <v>0.62398064415292387</v>
      </c>
      <c r="DH329" s="16">
        <v>0</v>
      </c>
      <c r="DI329" s="16">
        <v>0</v>
      </c>
      <c r="DJ329" s="16" t="b">
        <v>0</v>
      </c>
      <c r="DK329" s="16" t="b">
        <v>1</v>
      </c>
    </row>
    <row r="330" spans="1:115" x14ac:dyDescent="0.2">
      <c r="A330" s="93" t="s">
        <v>429</v>
      </c>
      <c r="B330" s="16" t="s">
        <v>65</v>
      </c>
      <c r="C330" s="16" t="s">
        <v>66</v>
      </c>
      <c r="D330" s="16" t="s">
        <v>67</v>
      </c>
      <c r="E330" s="92" t="s">
        <v>68</v>
      </c>
      <c r="F330" s="36">
        <v>0</v>
      </c>
      <c r="G330" s="36">
        <v>0</v>
      </c>
      <c r="H330" s="36">
        <v>0</v>
      </c>
      <c r="I330" s="36">
        <v>0</v>
      </c>
      <c r="J330" s="36">
        <v>0</v>
      </c>
      <c r="K330" s="36">
        <v>0</v>
      </c>
      <c r="L330" s="36">
        <v>22.243762666666665</v>
      </c>
      <c r="M330" s="36">
        <v>32.345881333333331</v>
      </c>
      <c r="N330" s="36">
        <v>10.516997333333334</v>
      </c>
      <c r="O330" s="36">
        <v>50.453995999999997</v>
      </c>
      <c r="P330" s="36">
        <v>22.948197333333333</v>
      </c>
      <c r="Q330" s="36">
        <v>10.417446666666667</v>
      </c>
      <c r="R330" s="94">
        <v>12.591712242424242</v>
      </c>
      <c r="S330" s="94">
        <v>27.973063555555559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56.556098133333329</v>
      </c>
      <c r="AB330" s="7">
        <v>0</v>
      </c>
      <c r="AC330" s="95">
        <v>56.556098133333329</v>
      </c>
      <c r="AD330" s="95">
        <v>49.641925333333333</v>
      </c>
      <c r="AE330" s="95">
        <v>6.7625728000000001</v>
      </c>
      <c r="AF330" s="95">
        <v>0.15159999999999998</v>
      </c>
      <c r="AG330" s="96">
        <v>56.556098133333336</v>
      </c>
      <c r="AH330" s="96">
        <v>1.1867238618368363</v>
      </c>
      <c r="AI330" s="96">
        <v>1.9922405403499046</v>
      </c>
      <c r="AJ330" s="96">
        <v>0</v>
      </c>
      <c r="AK330" s="96">
        <v>1.9922405403499046</v>
      </c>
      <c r="AL330" s="96">
        <v>10.914579799882556</v>
      </c>
      <c r="AM330" s="97">
        <v>54.022690717059341</v>
      </c>
      <c r="AN330" s="97">
        <v>0</v>
      </c>
      <c r="AO330" s="36">
        <v>10.417446666666667</v>
      </c>
      <c r="AP330" s="36">
        <v>15.381636273246546</v>
      </c>
      <c r="AQ330" s="36">
        <v>25.75478263651048</v>
      </c>
      <c r="AR330" s="36">
        <v>13.470907078915634</v>
      </c>
      <c r="AS330" s="36">
        <v>15.221945833387068</v>
      </c>
      <c r="AT330" s="36">
        <v>16.477860448603664</v>
      </c>
      <c r="AU330" s="36">
        <v>17.106722100384548</v>
      </c>
      <c r="AV330" s="36">
        <v>19.158983222708301</v>
      </c>
      <c r="AW330" s="36">
        <v>16.491801900577563</v>
      </c>
      <c r="AX330" s="36">
        <v>32.739678371885724</v>
      </c>
      <c r="AY330" s="36">
        <v>21.249064877644127</v>
      </c>
      <c r="AZ330" s="36">
        <v>30.682892135574122</v>
      </c>
      <c r="BA330" s="36">
        <v>24.7726282415253</v>
      </c>
      <c r="BB330" s="36">
        <v>26.293319460408426</v>
      </c>
      <c r="BC330" s="98">
        <v>41.136418909757026</v>
      </c>
      <c r="BD330" s="99">
        <v>218.24612444803813</v>
      </c>
      <c r="BE330" s="100">
        <v>0</v>
      </c>
      <c r="BF330" s="100">
        <v>0</v>
      </c>
      <c r="BG330" s="100">
        <v>0</v>
      </c>
      <c r="BH330" s="100">
        <v>0</v>
      </c>
      <c r="BI330" s="100">
        <v>0</v>
      </c>
      <c r="BJ330" s="100">
        <v>0</v>
      </c>
      <c r="BK330" s="100">
        <v>17.206599999999998</v>
      </c>
      <c r="BL330" s="100">
        <v>1.7317773333333335</v>
      </c>
      <c r="BM330" s="100">
        <v>4.9522666666666673E-2</v>
      </c>
      <c r="BN330" s="100">
        <v>8.0853333333333333E-3</v>
      </c>
      <c r="BO330" s="100">
        <v>0</v>
      </c>
      <c r="BP330" s="100">
        <v>0</v>
      </c>
      <c r="BQ330" s="100">
        <v>0</v>
      </c>
      <c r="BR330" s="100">
        <v>0</v>
      </c>
      <c r="BS330" s="100">
        <v>0</v>
      </c>
      <c r="BT330" s="100">
        <v>0</v>
      </c>
      <c r="BU330" s="100">
        <v>0</v>
      </c>
      <c r="BV330" s="101">
        <v>0</v>
      </c>
      <c r="BW330" s="101">
        <v>0</v>
      </c>
      <c r="BX330" s="101">
        <v>0</v>
      </c>
      <c r="BY330" s="101">
        <v>0</v>
      </c>
      <c r="BZ330" s="101">
        <v>0</v>
      </c>
      <c r="CA330" s="101">
        <v>1</v>
      </c>
      <c r="CB330" s="101">
        <v>0</v>
      </c>
      <c r="CC330" s="101">
        <v>0</v>
      </c>
      <c r="CD330" s="101">
        <v>0</v>
      </c>
      <c r="CE330" s="101">
        <v>0.69825545781687293</v>
      </c>
      <c r="CF330" s="101">
        <v>0.93258894203243203</v>
      </c>
      <c r="CG330" s="101">
        <v>0</v>
      </c>
      <c r="CH330" s="101">
        <v>0</v>
      </c>
      <c r="CI330" s="101">
        <v>0</v>
      </c>
      <c r="CJ330" s="101">
        <v>0</v>
      </c>
      <c r="CK330" s="101">
        <v>0</v>
      </c>
      <c r="CL330" s="101">
        <v>0</v>
      </c>
      <c r="CM330" s="101" t="s">
        <v>73</v>
      </c>
      <c r="CN330" s="101">
        <v>-1</v>
      </c>
      <c r="CO330" s="101">
        <v>-1</v>
      </c>
      <c r="CP330" s="101">
        <v>-1</v>
      </c>
      <c r="CQ330" s="101">
        <v>-0.30174454218312702</v>
      </c>
      <c r="CR330" s="101">
        <v>6.74110579675678E-2</v>
      </c>
      <c r="CS330" s="101">
        <v>0</v>
      </c>
      <c r="CT330" s="98">
        <v>39.349498133333341</v>
      </c>
      <c r="CU330" s="98">
        <v>13.594715496822857</v>
      </c>
      <c r="CV330" s="98">
        <v>25.878591054417704</v>
      </c>
      <c r="CW330" s="98">
        <v>24.127552299946274</v>
      </c>
      <c r="CX330" s="16" t="s">
        <v>81</v>
      </c>
      <c r="CY330" s="16" t="s">
        <v>82</v>
      </c>
      <c r="CZ330" s="98" t="b">
        <v>1</v>
      </c>
      <c r="DA330" s="98" t="b">
        <v>0</v>
      </c>
      <c r="DB330" s="98">
        <v>39.197898133333339</v>
      </c>
      <c r="DC330" s="98">
        <v>41.022861860086792</v>
      </c>
      <c r="DD330" s="102">
        <v>0.89393815589637393</v>
      </c>
      <c r="DE330" s="36">
        <v>15.769548218004488</v>
      </c>
      <c r="DF330" s="36">
        <v>6.0587524780918836</v>
      </c>
      <c r="DG330" s="102">
        <v>0.40432701885064148</v>
      </c>
      <c r="DH330" s="16">
        <v>0</v>
      </c>
      <c r="DI330" s="16">
        <v>0</v>
      </c>
      <c r="DJ330" s="16" t="b">
        <v>0</v>
      </c>
      <c r="DK330" s="16" t="b">
        <v>1</v>
      </c>
    </row>
    <row r="331" spans="1:115" x14ac:dyDescent="0.2">
      <c r="A331" s="93" t="s">
        <v>430</v>
      </c>
      <c r="B331" s="16" t="s">
        <v>65</v>
      </c>
      <c r="C331" s="16" t="s">
        <v>66</v>
      </c>
      <c r="D331" s="16" t="s">
        <v>67</v>
      </c>
      <c r="E331" s="92" t="s">
        <v>68</v>
      </c>
      <c r="F331" s="36">
        <v>3.5024653333333333</v>
      </c>
      <c r="G331" s="36">
        <v>8.150521333333332</v>
      </c>
      <c r="H331" s="36">
        <v>2.8632186666666666</v>
      </c>
      <c r="I331" s="36">
        <v>6.4819106666666668</v>
      </c>
      <c r="J331" s="36">
        <v>6.6759586666666673</v>
      </c>
      <c r="K331" s="36">
        <v>3.1027466666666661</v>
      </c>
      <c r="L331" s="36">
        <v>5.1640013333333332</v>
      </c>
      <c r="M331" s="36">
        <v>10.606946666666667</v>
      </c>
      <c r="N331" s="36">
        <v>4.8117840000000003</v>
      </c>
      <c r="O331" s="36">
        <v>8.479493333333334</v>
      </c>
      <c r="P331" s="36">
        <v>17.895874666666668</v>
      </c>
      <c r="Q331" s="36">
        <v>3.2730439999999996</v>
      </c>
      <c r="R331" s="94">
        <v>7.0668110303030316</v>
      </c>
      <c r="S331" s="94">
        <v>10.395717333333334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0.11738893333333332</v>
      </c>
      <c r="AB331" s="7">
        <v>8.5295819733333342</v>
      </c>
      <c r="AC331" s="95">
        <v>8.6469709066666649</v>
      </c>
      <c r="AD331" s="95">
        <v>8.6469709066666649</v>
      </c>
      <c r="AE331" s="95">
        <v>0</v>
      </c>
      <c r="AF331" s="95">
        <v>0</v>
      </c>
      <c r="AG331" s="96">
        <v>8.6469709066666649</v>
      </c>
      <c r="AH331" s="96">
        <v>0.64211052123392376</v>
      </c>
      <c r="AI331" s="96">
        <v>0.61832736332767757</v>
      </c>
      <c r="AJ331" s="96">
        <v>0</v>
      </c>
      <c r="AK331" s="96">
        <v>0.61832736332767757</v>
      </c>
      <c r="AL331" s="96">
        <v>4.2994503626727623</v>
      </c>
      <c r="AM331" s="97">
        <v>12.052842862672762</v>
      </c>
      <c r="AN331" s="97">
        <v>0.5053333333333333</v>
      </c>
      <c r="AO331" s="36">
        <v>3.2730439999999996</v>
      </c>
      <c r="AP331" s="36">
        <v>3.7159381370505011</v>
      </c>
      <c r="AQ331" s="36">
        <v>6.9531119840681352</v>
      </c>
      <c r="AR331" s="36">
        <v>4.1227201919858496</v>
      </c>
      <c r="AS331" s="36">
        <v>4.1227201919858496</v>
      </c>
      <c r="AT331" s="36">
        <v>7.6897483719916577</v>
      </c>
      <c r="AU331" s="36">
        <v>5.0533333333333337</v>
      </c>
      <c r="AV331" s="36">
        <v>4.9584383164916526</v>
      </c>
      <c r="AW331" s="36">
        <v>8.2019942049690631</v>
      </c>
      <c r="AX331" s="36">
        <v>8.6502829143109441</v>
      </c>
      <c r="AY331" s="36">
        <v>8.0593690434188474</v>
      </c>
      <c r="AZ331" s="36">
        <v>7.8750359210098093</v>
      </c>
      <c r="BA331" s="36">
        <v>10.896170216714571</v>
      </c>
      <c r="BB331" s="36">
        <v>8.1669578235583824</v>
      </c>
      <c r="BC331" s="98">
        <v>10.669050121118635</v>
      </c>
      <c r="BD331" s="99">
        <v>79.818849744221922</v>
      </c>
      <c r="BE331" s="100">
        <v>0</v>
      </c>
      <c r="BF331" s="100">
        <v>10.117905279999999</v>
      </c>
      <c r="BG331" s="100">
        <v>10.111780640000001</v>
      </c>
      <c r="BH331" s="100">
        <v>0</v>
      </c>
      <c r="BI331" s="100">
        <v>0</v>
      </c>
      <c r="BJ331" s="100">
        <v>0</v>
      </c>
      <c r="BK331" s="100">
        <v>2.74396</v>
      </c>
      <c r="BL331" s="100">
        <v>0</v>
      </c>
      <c r="BM331" s="100">
        <v>0</v>
      </c>
      <c r="BN331" s="100">
        <v>0</v>
      </c>
      <c r="BO331" s="100">
        <v>0</v>
      </c>
      <c r="BP331" s="100">
        <v>0</v>
      </c>
      <c r="BQ331" s="100">
        <v>0</v>
      </c>
      <c r="BR331" s="100">
        <v>0</v>
      </c>
      <c r="BS331" s="100">
        <v>0</v>
      </c>
      <c r="BT331" s="100">
        <v>0</v>
      </c>
      <c r="BU331" s="100">
        <v>0</v>
      </c>
      <c r="BV331" s="101">
        <v>0</v>
      </c>
      <c r="BW331" s="101">
        <v>0</v>
      </c>
      <c r="BX331" s="101">
        <v>0</v>
      </c>
      <c r="BY331" s="101">
        <v>0</v>
      </c>
      <c r="BZ331" s="101">
        <v>0</v>
      </c>
      <c r="CA331" s="101">
        <v>1</v>
      </c>
      <c r="CB331" s="101">
        <v>0</v>
      </c>
      <c r="CC331" s="101">
        <v>0</v>
      </c>
      <c r="CD331" s="101">
        <v>0</v>
      </c>
      <c r="CE331" s="101">
        <v>0.95626071577516603</v>
      </c>
      <c r="CF331" s="101">
        <v>0.58504628326014807</v>
      </c>
      <c r="CG331" s="101">
        <v>0</v>
      </c>
      <c r="CH331" s="101">
        <v>0</v>
      </c>
      <c r="CI331" s="101">
        <v>0</v>
      </c>
      <c r="CJ331" s="101">
        <v>0</v>
      </c>
      <c r="CK331" s="101">
        <v>0</v>
      </c>
      <c r="CL331" s="101">
        <v>0</v>
      </c>
      <c r="CM331" s="101" t="s">
        <v>73</v>
      </c>
      <c r="CN331" s="101">
        <v>-1</v>
      </c>
      <c r="CO331" s="101">
        <v>-1</v>
      </c>
      <c r="CP331" s="101">
        <v>-1</v>
      </c>
      <c r="CQ331" s="101">
        <v>4.37392842248343E-2</v>
      </c>
      <c r="CR331" s="101">
        <v>-0.41495371673985199</v>
      </c>
      <c r="CS331" s="101">
        <v>0</v>
      </c>
      <c r="CT331" s="98">
        <v>4.9310327696161655</v>
      </c>
      <c r="CU331" s="98">
        <v>8.0958260655480281</v>
      </c>
      <c r="CV331" s="98">
        <v>10.920093217630317</v>
      </c>
      <c r="CW331" s="98">
        <v>0.80831257763031583</v>
      </c>
      <c r="CY331" s="16" t="s">
        <v>74</v>
      </c>
      <c r="CZ331" s="98" t="b">
        <v>0</v>
      </c>
      <c r="DA331" s="98" t="b">
        <v>0</v>
      </c>
      <c r="DB331" s="98">
        <v>5.9030109066666663</v>
      </c>
      <c r="DC331" s="98">
        <v>4.9310327696161655</v>
      </c>
      <c r="DD331" s="102">
        <v>1.354224601324546</v>
      </c>
      <c r="DE331" s="36">
        <v>4.0972940163124596</v>
      </c>
      <c r="DF331" s="36">
        <v>2.110087117216354</v>
      </c>
      <c r="DG331" s="102">
        <v>3.8463699517115701E-2</v>
      </c>
      <c r="DH331" s="16">
        <v>0</v>
      </c>
      <c r="DI331" s="16">
        <v>0</v>
      </c>
      <c r="DJ331" s="16" t="b">
        <v>0</v>
      </c>
      <c r="DK331" s="16" t="b">
        <v>1</v>
      </c>
    </row>
    <row r="332" spans="1:115" x14ac:dyDescent="0.2">
      <c r="A332" s="93" t="s">
        <v>431</v>
      </c>
      <c r="B332" s="16" t="s">
        <v>77</v>
      </c>
      <c r="C332" s="16" t="s">
        <v>101</v>
      </c>
      <c r="D332" s="16" t="s">
        <v>72</v>
      </c>
      <c r="E332" s="92" t="s">
        <v>98</v>
      </c>
      <c r="F332" s="36">
        <v>0</v>
      </c>
      <c r="G332" s="36">
        <v>0</v>
      </c>
      <c r="H332" s="36">
        <v>0</v>
      </c>
      <c r="I332" s="36">
        <v>0</v>
      </c>
      <c r="J332" s="36">
        <v>0</v>
      </c>
      <c r="K332" s="36">
        <v>0</v>
      </c>
      <c r="L332" s="36">
        <v>0</v>
      </c>
      <c r="M332" s="36">
        <v>0</v>
      </c>
      <c r="N332" s="36">
        <v>0</v>
      </c>
      <c r="O332" s="36">
        <v>0</v>
      </c>
      <c r="P332" s="36">
        <v>0</v>
      </c>
      <c r="Q332" s="36">
        <v>0</v>
      </c>
      <c r="R332" s="94">
        <v>0</v>
      </c>
      <c r="S332" s="94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95">
        <v>0</v>
      </c>
      <c r="AD332" s="95">
        <v>10.892965333333333</v>
      </c>
      <c r="AE332" s="95">
        <v>0</v>
      </c>
      <c r="AF332" s="95">
        <v>0</v>
      </c>
      <c r="AG332" s="96">
        <v>10.892965333333333</v>
      </c>
      <c r="AH332" s="96">
        <v>0</v>
      </c>
      <c r="AI332" s="96">
        <v>0</v>
      </c>
      <c r="AJ332" s="96">
        <v>0</v>
      </c>
      <c r="AK332" s="96">
        <v>0</v>
      </c>
      <c r="AL332" s="96">
        <v>0</v>
      </c>
      <c r="AM332" s="97">
        <v>0</v>
      </c>
      <c r="AN332" s="97">
        <v>0</v>
      </c>
      <c r="AO332" s="36">
        <v>0</v>
      </c>
      <c r="AP332" s="36">
        <v>0</v>
      </c>
      <c r="AQ332" s="36">
        <v>0</v>
      </c>
      <c r="AR332" s="36">
        <v>0</v>
      </c>
      <c r="AS332" s="36">
        <v>0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>
        <v>0</v>
      </c>
      <c r="BC332" s="98">
        <v>0</v>
      </c>
      <c r="BD332" s="99">
        <v>0</v>
      </c>
      <c r="BE332" s="100">
        <v>0</v>
      </c>
      <c r="BF332" s="100">
        <v>0</v>
      </c>
      <c r="BG332" s="100">
        <v>0</v>
      </c>
      <c r="BH332" s="100">
        <v>0</v>
      </c>
      <c r="BI332" s="100">
        <v>0</v>
      </c>
      <c r="BJ332" s="100">
        <v>0</v>
      </c>
      <c r="BK332" s="100">
        <v>0</v>
      </c>
      <c r="BL332" s="100">
        <v>0</v>
      </c>
      <c r="BM332" s="100">
        <v>0</v>
      </c>
      <c r="BN332" s="100">
        <v>0</v>
      </c>
      <c r="BO332" s="100">
        <v>0</v>
      </c>
      <c r="BP332" s="100">
        <v>0</v>
      </c>
      <c r="BQ332" s="100">
        <v>0</v>
      </c>
      <c r="BR332" s="100">
        <v>0</v>
      </c>
      <c r="BS332" s="100">
        <v>0</v>
      </c>
      <c r="BT332" s="100">
        <v>0</v>
      </c>
      <c r="BU332" s="100">
        <v>0</v>
      </c>
      <c r="BV332" s="101" t="s">
        <v>73</v>
      </c>
      <c r="BW332" s="101" t="s">
        <v>73</v>
      </c>
      <c r="BX332" s="101" t="s">
        <v>73</v>
      </c>
      <c r="BY332" s="101" t="s">
        <v>73</v>
      </c>
      <c r="BZ332" s="101" t="s">
        <v>73</v>
      </c>
      <c r="CA332" s="101" t="s">
        <v>73</v>
      </c>
      <c r="CB332" s="101" t="s">
        <v>73</v>
      </c>
      <c r="CC332" s="101" t="s">
        <v>73</v>
      </c>
      <c r="CD332" s="101" t="s">
        <v>73</v>
      </c>
      <c r="CE332" s="101" t="s">
        <v>73</v>
      </c>
      <c r="CF332" s="101" t="s">
        <v>73</v>
      </c>
      <c r="CG332" s="101" t="s">
        <v>73</v>
      </c>
      <c r="CH332" s="101" t="s">
        <v>73</v>
      </c>
      <c r="CI332" s="101" t="s">
        <v>73</v>
      </c>
      <c r="CJ332" s="101" t="s">
        <v>73</v>
      </c>
      <c r="CK332" s="101" t="s">
        <v>73</v>
      </c>
      <c r="CL332" s="101" t="s">
        <v>73</v>
      </c>
      <c r="CM332" s="101" t="s">
        <v>73</v>
      </c>
      <c r="CN332" s="101" t="s">
        <v>73</v>
      </c>
      <c r="CO332" s="101" t="s">
        <v>73</v>
      </c>
      <c r="CP332" s="101" t="s">
        <v>73</v>
      </c>
      <c r="CQ332" s="101" t="s">
        <v>73</v>
      </c>
      <c r="CR332" s="101" t="s">
        <v>73</v>
      </c>
      <c r="CS332" s="101" t="s">
        <v>73</v>
      </c>
      <c r="CT332" s="98">
        <v>10.892965333333333</v>
      </c>
      <c r="CU332" s="98">
        <v>10.892965333333333</v>
      </c>
      <c r="CV332" s="98">
        <v>10.892965333333333</v>
      </c>
      <c r="CW332" s="98">
        <v>10.892965333333333</v>
      </c>
      <c r="CX332" s="16" t="s">
        <v>81</v>
      </c>
      <c r="CY332" s="16" t="s">
        <v>82</v>
      </c>
      <c r="CZ332" s="98" t="b">
        <v>1</v>
      </c>
      <c r="DA332" s="98" t="b">
        <v>0</v>
      </c>
      <c r="DB332" s="98">
        <v>0</v>
      </c>
      <c r="DC332" s="98">
        <v>0</v>
      </c>
      <c r="DD332" s="102" t="s">
        <v>75</v>
      </c>
      <c r="DE332" s="36">
        <v>0</v>
      </c>
      <c r="DF332" s="36">
        <v>0</v>
      </c>
      <c r="DG332" s="102">
        <v>0</v>
      </c>
      <c r="DH332" s="16">
        <v>0</v>
      </c>
      <c r="DI332" s="16">
        <v>0</v>
      </c>
      <c r="DJ332" s="16" t="b">
        <v>0</v>
      </c>
      <c r="DK332" s="16" t="b">
        <v>1</v>
      </c>
    </row>
    <row r="333" spans="1:115" x14ac:dyDescent="0.2">
      <c r="A333" s="93" t="s">
        <v>432</v>
      </c>
      <c r="B333" s="16" t="s">
        <v>77</v>
      </c>
      <c r="C333" s="16" t="s">
        <v>101</v>
      </c>
      <c r="D333" s="16" t="s">
        <v>72</v>
      </c>
      <c r="E333" s="92" t="s">
        <v>98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94">
        <v>0</v>
      </c>
      <c r="S333" s="94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95">
        <v>0</v>
      </c>
      <c r="AD333" s="95">
        <v>0</v>
      </c>
      <c r="AE333" s="95">
        <v>0</v>
      </c>
      <c r="AF333" s="95">
        <v>0</v>
      </c>
      <c r="AG333" s="96">
        <v>0</v>
      </c>
      <c r="AH333" s="96">
        <v>0</v>
      </c>
      <c r="AI333" s="96">
        <v>0</v>
      </c>
      <c r="AJ333" s="96">
        <v>0</v>
      </c>
      <c r="AK333" s="96">
        <v>0</v>
      </c>
      <c r="AL333" s="96">
        <v>0</v>
      </c>
      <c r="AM333" s="97">
        <v>0</v>
      </c>
      <c r="AN333" s="97">
        <v>0</v>
      </c>
      <c r="AO333" s="36">
        <v>0</v>
      </c>
      <c r="AP333" s="36">
        <v>0</v>
      </c>
      <c r="AQ333" s="36">
        <v>0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>
        <v>0</v>
      </c>
      <c r="BB333" s="36">
        <v>0</v>
      </c>
      <c r="BC333" s="98">
        <v>0</v>
      </c>
      <c r="BD333" s="99">
        <v>0</v>
      </c>
      <c r="BE333" s="100">
        <v>0</v>
      </c>
      <c r="BF333" s="100">
        <v>0</v>
      </c>
      <c r="BG333" s="100">
        <v>0</v>
      </c>
      <c r="BH333" s="100">
        <v>0</v>
      </c>
      <c r="BI333" s="100">
        <v>0</v>
      </c>
      <c r="BJ333" s="100">
        <v>0</v>
      </c>
      <c r="BK333" s="100">
        <v>0</v>
      </c>
      <c r="BL333" s="100">
        <v>0</v>
      </c>
      <c r="BM333" s="100">
        <v>0</v>
      </c>
      <c r="BN333" s="100">
        <v>0</v>
      </c>
      <c r="BO333" s="100">
        <v>0</v>
      </c>
      <c r="BP333" s="100">
        <v>0</v>
      </c>
      <c r="BQ333" s="100">
        <v>0</v>
      </c>
      <c r="BR333" s="100">
        <v>0</v>
      </c>
      <c r="BS333" s="100">
        <v>0</v>
      </c>
      <c r="BT333" s="100">
        <v>0</v>
      </c>
      <c r="BU333" s="100">
        <v>0</v>
      </c>
      <c r="BV333" s="101">
        <v>1</v>
      </c>
      <c r="BW333" s="101">
        <v>1</v>
      </c>
      <c r="BX333" s="101">
        <v>1</v>
      </c>
      <c r="BY333" s="101">
        <v>1</v>
      </c>
      <c r="BZ333" s="101">
        <v>1</v>
      </c>
      <c r="CA333" s="101">
        <v>1</v>
      </c>
      <c r="CB333" s="101">
        <v>1</v>
      </c>
      <c r="CC333" s="101">
        <v>1</v>
      </c>
      <c r="CD333" s="101">
        <v>1</v>
      </c>
      <c r="CE333" s="101">
        <v>1</v>
      </c>
      <c r="CF333" s="101">
        <v>1</v>
      </c>
      <c r="CG333" s="101">
        <v>0</v>
      </c>
      <c r="CH333" s="101" t="s">
        <v>73</v>
      </c>
      <c r="CI333" s="101" t="s">
        <v>73</v>
      </c>
      <c r="CJ333" s="101" t="s">
        <v>73</v>
      </c>
      <c r="CK333" s="101" t="s">
        <v>73</v>
      </c>
      <c r="CL333" s="101" t="s">
        <v>73</v>
      </c>
      <c r="CM333" s="101" t="s">
        <v>73</v>
      </c>
      <c r="CN333" s="101" t="s">
        <v>73</v>
      </c>
      <c r="CO333" s="101" t="s">
        <v>73</v>
      </c>
      <c r="CP333" s="101" t="s">
        <v>73</v>
      </c>
      <c r="CQ333" s="101" t="s">
        <v>73</v>
      </c>
      <c r="CR333" s="101" t="s">
        <v>73</v>
      </c>
      <c r="CS333" s="101" t="s">
        <v>73</v>
      </c>
      <c r="CT333" s="98">
        <v>0</v>
      </c>
      <c r="CU333" s="98">
        <v>0</v>
      </c>
      <c r="CV333" s="98">
        <v>0</v>
      </c>
      <c r="CW333" s="98">
        <v>0</v>
      </c>
      <c r="CY333" s="16" t="s">
        <v>74</v>
      </c>
      <c r="CZ333" s="98" t="b">
        <v>0</v>
      </c>
      <c r="DA333" s="98" t="b">
        <v>0</v>
      </c>
      <c r="DB333" s="98">
        <v>0</v>
      </c>
      <c r="DC333" s="98">
        <v>0</v>
      </c>
      <c r="DD333" s="102" t="s">
        <v>75</v>
      </c>
      <c r="DE333" s="36">
        <v>0</v>
      </c>
      <c r="DF333" s="36">
        <v>0</v>
      </c>
      <c r="DG333" s="102">
        <v>0</v>
      </c>
      <c r="DH333" s="16">
        <v>0</v>
      </c>
      <c r="DI333" s="16">
        <v>0</v>
      </c>
      <c r="DJ333" s="16" t="b">
        <v>0</v>
      </c>
      <c r="DK333" s="16" t="b">
        <v>1</v>
      </c>
    </row>
    <row r="334" spans="1:115" x14ac:dyDescent="0.2">
      <c r="A334" s="93" t="s">
        <v>433</v>
      </c>
      <c r="B334" s="16" t="s">
        <v>77</v>
      </c>
      <c r="C334" s="16" t="s">
        <v>101</v>
      </c>
      <c r="D334" s="16" t="s">
        <v>72</v>
      </c>
      <c r="E334" s="92" t="s">
        <v>98</v>
      </c>
      <c r="F334" s="36">
        <v>0</v>
      </c>
      <c r="G334" s="36">
        <v>0</v>
      </c>
      <c r="H334" s="36">
        <v>0</v>
      </c>
      <c r="I334" s="36">
        <v>0</v>
      </c>
      <c r="J334" s="36">
        <v>0</v>
      </c>
      <c r="K334" s="36">
        <v>0</v>
      </c>
      <c r="L334" s="36">
        <v>0</v>
      </c>
      <c r="M334" s="36">
        <v>0</v>
      </c>
      <c r="N334" s="36">
        <v>0</v>
      </c>
      <c r="O334" s="36">
        <v>0</v>
      </c>
      <c r="P334" s="36">
        <v>0</v>
      </c>
      <c r="Q334" s="36">
        <v>0</v>
      </c>
      <c r="R334" s="94">
        <v>0</v>
      </c>
      <c r="S334" s="94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95">
        <v>0</v>
      </c>
      <c r="AD334" s="95">
        <v>0</v>
      </c>
      <c r="AE334" s="95">
        <v>0</v>
      </c>
      <c r="AF334" s="95">
        <v>0</v>
      </c>
      <c r="AG334" s="96">
        <v>0</v>
      </c>
      <c r="AH334" s="96">
        <v>0</v>
      </c>
      <c r="AI334" s="96">
        <v>0</v>
      </c>
      <c r="AJ334" s="96">
        <v>0</v>
      </c>
      <c r="AK334" s="96">
        <v>0</v>
      </c>
      <c r="AL334" s="96">
        <v>0</v>
      </c>
      <c r="AM334" s="97">
        <v>0</v>
      </c>
      <c r="AN334" s="97">
        <v>0</v>
      </c>
      <c r="AO334" s="36">
        <v>0</v>
      </c>
      <c r="AP334" s="36">
        <v>0</v>
      </c>
      <c r="AQ334" s="36">
        <v>0</v>
      </c>
      <c r="AR334" s="36">
        <v>0</v>
      </c>
      <c r="AS334" s="36">
        <v>0</v>
      </c>
      <c r="AT334" s="36">
        <v>0</v>
      </c>
      <c r="AU334" s="36">
        <v>0</v>
      </c>
      <c r="AV334" s="36">
        <v>0</v>
      </c>
      <c r="AW334" s="36">
        <v>0</v>
      </c>
      <c r="AX334" s="36">
        <v>0</v>
      </c>
      <c r="AY334" s="36">
        <v>0</v>
      </c>
      <c r="AZ334" s="36">
        <v>0</v>
      </c>
      <c r="BA334" s="36">
        <v>0</v>
      </c>
      <c r="BB334" s="36">
        <v>0</v>
      </c>
      <c r="BC334" s="98">
        <v>0</v>
      </c>
      <c r="BD334" s="99">
        <v>0</v>
      </c>
      <c r="BE334" s="100">
        <v>0</v>
      </c>
      <c r="BF334" s="100">
        <v>0</v>
      </c>
      <c r="BG334" s="100">
        <v>0</v>
      </c>
      <c r="BH334" s="100">
        <v>0</v>
      </c>
      <c r="BI334" s="100">
        <v>0</v>
      </c>
      <c r="BJ334" s="100">
        <v>0</v>
      </c>
      <c r="BK334" s="100">
        <v>0</v>
      </c>
      <c r="BL334" s="100">
        <v>0</v>
      </c>
      <c r="BM334" s="100">
        <v>0</v>
      </c>
      <c r="BN334" s="100">
        <v>0</v>
      </c>
      <c r="BO334" s="100">
        <v>0</v>
      </c>
      <c r="BP334" s="100">
        <v>0</v>
      </c>
      <c r="BQ334" s="100">
        <v>0</v>
      </c>
      <c r="BR334" s="100">
        <v>0</v>
      </c>
      <c r="BS334" s="100">
        <v>0</v>
      </c>
      <c r="BT334" s="100">
        <v>0</v>
      </c>
      <c r="BU334" s="100">
        <v>0</v>
      </c>
      <c r="BV334" s="101" t="s">
        <v>73</v>
      </c>
      <c r="BW334" s="101" t="s">
        <v>73</v>
      </c>
      <c r="BX334" s="101" t="s">
        <v>73</v>
      </c>
      <c r="BY334" s="101" t="s">
        <v>73</v>
      </c>
      <c r="BZ334" s="101" t="s">
        <v>73</v>
      </c>
      <c r="CA334" s="101" t="s">
        <v>73</v>
      </c>
      <c r="CB334" s="101" t="s">
        <v>73</v>
      </c>
      <c r="CC334" s="101" t="s">
        <v>73</v>
      </c>
      <c r="CD334" s="101" t="s">
        <v>73</v>
      </c>
      <c r="CE334" s="101" t="s">
        <v>73</v>
      </c>
      <c r="CF334" s="101" t="s">
        <v>73</v>
      </c>
      <c r="CG334" s="101" t="s">
        <v>73</v>
      </c>
      <c r="CH334" s="101" t="s">
        <v>73</v>
      </c>
      <c r="CI334" s="101" t="s">
        <v>73</v>
      </c>
      <c r="CJ334" s="101" t="s">
        <v>73</v>
      </c>
      <c r="CK334" s="101" t="s">
        <v>73</v>
      </c>
      <c r="CL334" s="101" t="s">
        <v>73</v>
      </c>
      <c r="CM334" s="101" t="s">
        <v>73</v>
      </c>
      <c r="CN334" s="101" t="s">
        <v>73</v>
      </c>
      <c r="CO334" s="101" t="s">
        <v>73</v>
      </c>
      <c r="CP334" s="101" t="s">
        <v>73</v>
      </c>
      <c r="CQ334" s="101" t="s">
        <v>73</v>
      </c>
      <c r="CR334" s="101" t="s">
        <v>73</v>
      </c>
      <c r="CS334" s="101" t="s">
        <v>73</v>
      </c>
      <c r="CT334" s="98">
        <v>0</v>
      </c>
      <c r="CU334" s="98">
        <v>0</v>
      </c>
      <c r="CV334" s="98">
        <v>0</v>
      </c>
      <c r="CW334" s="98">
        <v>0</v>
      </c>
      <c r="CY334" s="16" t="s">
        <v>74</v>
      </c>
      <c r="CZ334" s="98" t="b">
        <v>0</v>
      </c>
      <c r="DA334" s="98" t="b">
        <v>0</v>
      </c>
      <c r="DB334" s="98">
        <v>0</v>
      </c>
      <c r="DC334" s="98">
        <v>0</v>
      </c>
      <c r="DD334" s="102" t="s">
        <v>75</v>
      </c>
      <c r="DE334" s="36">
        <v>0</v>
      </c>
      <c r="DF334" s="36">
        <v>0</v>
      </c>
      <c r="DG334" s="102">
        <v>0</v>
      </c>
      <c r="DH334" s="16">
        <v>0</v>
      </c>
      <c r="DI334" s="16">
        <v>0</v>
      </c>
      <c r="DJ334" s="16" t="b">
        <v>0</v>
      </c>
      <c r="DK334" s="16" t="b">
        <v>0</v>
      </c>
    </row>
    <row r="335" spans="1:115" x14ac:dyDescent="0.2">
      <c r="A335" s="93" t="s">
        <v>434</v>
      </c>
      <c r="B335" s="16" t="s">
        <v>65</v>
      </c>
      <c r="C335" s="16" t="s">
        <v>101</v>
      </c>
      <c r="D335" s="16" t="s">
        <v>72</v>
      </c>
      <c r="E335" s="92" t="s">
        <v>68</v>
      </c>
      <c r="F335" s="36">
        <v>0</v>
      </c>
      <c r="G335" s="36">
        <v>0</v>
      </c>
      <c r="H335" s="36">
        <v>0</v>
      </c>
      <c r="I335" s="36">
        <v>0</v>
      </c>
      <c r="J335" s="36">
        <v>0</v>
      </c>
      <c r="K335" s="36">
        <v>0</v>
      </c>
      <c r="L335" s="36">
        <v>0</v>
      </c>
      <c r="M335" s="36">
        <v>0</v>
      </c>
      <c r="N335" s="36">
        <v>0</v>
      </c>
      <c r="O335" s="36">
        <v>0</v>
      </c>
      <c r="P335" s="36">
        <v>0</v>
      </c>
      <c r="Q335" s="36">
        <v>0</v>
      </c>
      <c r="R335" s="94">
        <v>0</v>
      </c>
      <c r="S335" s="94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95">
        <v>0</v>
      </c>
      <c r="AD335" s="95">
        <v>0.20019234800000002</v>
      </c>
      <c r="AE335" s="95">
        <v>0</v>
      </c>
      <c r="AF335" s="95">
        <v>0</v>
      </c>
      <c r="AG335" s="96">
        <v>0.20019234800000002</v>
      </c>
      <c r="AH335" s="96">
        <v>0</v>
      </c>
      <c r="AI335" s="96">
        <v>0</v>
      </c>
      <c r="AJ335" s="96">
        <v>0</v>
      </c>
      <c r="AK335" s="96">
        <v>0</v>
      </c>
      <c r="AL335" s="96">
        <v>0</v>
      </c>
      <c r="AM335" s="97">
        <v>0</v>
      </c>
      <c r="AN335" s="97">
        <v>0</v>
      </c>
      <c r="AO335" s="36">
        <v>0</v>
      </c>
      <c r="AP335" s="36">
        <v>0</v>
      </c>
      <c r="AQ335" s="36">
        <v>0</v>
      </c>
      <c r="AR335" s="36">
        <v>0</v>
      </c>
      <c r="AS335" s="36">
        <v>0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>
        <v>0</v>
      </c>
      <c r="BC335" s="98">
        <v>0</v>
      </c>
      <c r="BD335" s="99">
        <v>0</v>
      </c>
      <c r="BE335" s="100">
        <v>0</v>
      </c>
      <c r="BF335" s="100">
        <v>0</v>
      </c>
      <c r="BG335" s="100">
        <v>0</v>
      </c>
      <c r="BH335" s="100">
        <v>0</v>
      </c>
      <c r="BI335" s="100">
        <v>0</v>
      </c>
      <c r="BJ335" s="100">
        <v>0</v>
      </c>
      <c r="BK335" s="100">
        <v>0</v>
      </c>
      <c r="BL335" s="100">
        <v>0</v>
      </c>
      <c r="BM335" s="100">
        <v>0</v>
      </c>
      <c r="BN335" s="100">
        <v>0</v>
      </c>
      <c r="BO335" s="100">
        <v>0</v>
      </c>
      <c r="BP335" s="100">
        <v>0</v>
      </c>
      <c r="BQ335" s="100">
        <v>0</v>
      </c>
      <c r="BR335" s="100">
        <v>0</v>
      </c>
      <c r="BS335" s="100">
        <v>0</v>
      </c>
      <c r="BT335" s="100">
        <v>0</v>
      </c>
      <c r="BU335" s="100">
        <v>0</v>
      </c>
      <c r="BV335" s="101" t="s">
        <v>73</v>
      </c>
      <c r="BW335" s="101" t="s">
        <v>73</v>
      </c>
      <c r="BX335" s="101" t="s">
        <v>73</v>
      </c>
      <c r="BY335" s="101" t="s">
        <v>73</v>
      </c>
      <c r="BZ335" s="101" t="s">
        <v>73</v>
      </c>
      <c r="CA335" s="101" t="s">
        <v>73</v>
      </c>
      <c r="CB335" s="101" t="s">
        <v>73</v>
      </c>
      <c r="CC335" s="101" t="s">
        <v>73</v>
      </c>
      <c r="CD335" s="101" t="s">
        <v>73</v>
      </c>
      <c r="CE335" s="101" t="s">
        <v>73</v>
      </c>
      <c r="CF335" s="101" t="s">
        <v>73</v>
      </c>
      <c r="CG335" s="101" t="s">
        <v>73</v>
      </c>
      <c r="CH335" s="101" t="s">
        <v>73</v>
      </c>
      <c r="CI335" s="101" t="s">
        <v>73</v>
      </c>
      <c r="CJ335" s="101" t="s">
        <v>73</v>
      </c>
      <c r="CK335" s="101" t="s">
        <v>73</v>
      </c>
      <c r="CL335" s="101" t="s">
        <v>73</v>
      </c>
      <c r="CM335" s="101" t="s">
        <v>73</v>
      </c>
      <c r="CN335" s="101" t="s">
        <v>73</v>
      </c>
      <c r="CO335" s="101" t="s">
        <v>73</v>
      </c>
      <c r="CP335" s="101" t="s">
        <v>73</v>
      </c>
      <c r="CQ335" s="101" t="s">
        <v>73</v>
      </c>
      <c r="CR335" s="101" t="s">
        <v>73</v>
      </c>
      <c r="CS335" s="101" t="s">
        <v>73</v>
      </c>
      <c r="CT335" s="98">
        <v>0.20019234800000002</v>
      </c>
      <c r="CU335" s="98">
        <v>0.20019234800000002</v>
      </c>
      <c r="CV335" s="98">
        <v>0.20019234800000002</v>
      </c>
      <c r="CW335" s="98">
        <v>0.20019234800000002</v>
      </c>
      <c r="CX335" s="16" t="s">
        <v>81</v>
      </c>
      <c r="CY335" s="16" t="s">
        <v>82</v>
      </c>
      <c r="CZ335" s="98" t="b">
        <v>1</v>
      </c>
      <c r="DA335" s="98" t="b">
        <v>0</v>
      </c>
      <c r="DB335" s="98">
        <v>0</v>
      </c>
      <c r="DC335" s="98">
        <v>0</v>
      </c>
      <c r="DD335" s="102" t="s">
        <v>75</v>
      </c>
      <c r="DE335" s="36">
        <v>0</v>
      </c>
      <c r="DF335" s="36">
        <v>0</v>
      </c>
      <c r="DG335" s="102">
        <v>0</v>
      </c>
      <c r="DH335" s="16">
        <v>0</v>
      </c>
      <c r="DI335" s="16">
        <v>0</v>
      </c>
      <c r="DJ335" s="16" t="b">
        <v>0</v>
      </c>
      <c r="DK335" s="16" t="b">
        <v>1</v>
      </c>
    </row>
    <row r="336" spans="1:115" x14ac:dyDescent="0.2">
      <c r="A336" s="93" t="s">
        <v>435</v>
      </c>
      <c r="B336" s="16" t="s">
        <v>77</v>
      </c>
      <c r="C336" s="16" t="s">
        <v>101</v>
      </c>
      <c r="D336" s="16" t="s">
        <v>72</v>
      </c>
      <c r="E336" s="92" t="s">
        <v>98</v>
      </c>
      <c r="F336" s="36">
        <v>0</v>
      </c>
      <c r="G336" s="36">
        <v>0</v>
      </c>
      <c r="H336" s="36">
        <v>0</v>
      </c>
      <c r="I336" s="36">
        <v>0</v>
      </c>
      <c r="J336" s="36">
        <v>0</v>
      </c>
      <c r="K336" s="36">
        <v>0</v>
      </c>
      <c r="L336" s="36">
        <v>0</v>
      </c>
      <c r="M336" s="36">
        <v>0</v>
      </c>
      <c r="N336" s="36">
        <v>0</v>
      </c>
      <c r="O336" s="36">
        <v>0</v>
      </c>
      <c r="P336" s="36">
        <v>0</v>
      </c>
      <c r="Q336" s="36">
        <v>0</v>
      </c>
      <c r="R336" s="94">
        <v>0</v>
      </c>
      <c r="S336" s="94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95">
        <v>0</v>
      </c>
      <c r="AD336" s="95">
        <v>0</v>
      </c>
      <c r="AE336" s="95">
        <v>0</v>
      </c>
      <c r="AF336" s="95">
        <v>0</v>
      </c>
      <c r="AG336" s="96">
        <v>0</v>
      </c>
      <c r="AH336" s="96">
        <v>0</v>
      </c>
      <c r="AI336" s="96">
        <v>0</v>
      </c>
      <c r="AJ336" s="96">
        <v>0</v>
      </c>
      <c r="AK336" s="96">
        <v>0</v>
      </c>
      <c r="AL336" s="96">
        <v>0</v>
      </c>
      <c r="AM336" s="97">
        <v>0</v>
      </c>
      <c r="AN336" s="97">
        <v>0</v>
      </c>
      <c r="AO336" s="36">
        <v>0</v>
      </c>
      <c r="AP336" s="36">
        <v>0</v>
      </c>
      <c r="AQ336" s="36">
        <v>0</v>
      </c>
      <c r="AR336" s="36">
        <v>0</v>
      </c>
      <c r="AS336" s="36">
        <v>0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>
        <v>0</v>
      </c>
      <c r="BC336" s="98">
        <v>0</v>
      </c>
      <c r="BD336" s="99">
        <v>0</v>
      </c>
      <c r="BE336" s="100">
        <v>0</v>
      </c>
      <c r="BF336" s="100">
        <v>0</v>
      </c>
      <c r="BG336" s="100">
        <v>0</v>
      </c>
      <c r="BH336" s="100">
        <v>0</v>
      </c>
      <c r="BI336" s="100">
        <v>0</v>
      </c>
      <c r="BJ336" s="100">
        <v>0</v>
      </c>
      <c r="BK336" s="100">
        <v>0</v>
      </c>
      <c r="BL336" s="100">
        <v>0</v>
      </c>
      <c r="BM336" s="100">
        <v>0</v>
      </c>
      <c r="BN336" s="100">
        <v>0</v>
      </c>
      <c r="BO336" s="100">
        <v>0</v>
      </c>
      <c r="BP336" s="100">
        <v>0</v>
      </c>
      <c r="BQ336" s="100">
        <v>0</v>
      </c>
      <c r="BR336" s="100">
        <v>0</v>
      </c>
      <c r="BS336" s="100">
        <v>0</v>
      </c>
      <c r="BT336" s="100">
        <v>0</v>
      </c>
      <c r="BU336" s="100">
        <v>0</v>
      </c>
      <c r="BV336" s="101" t="s">
        <v>73</v>
      </c>
      <c r="BW336" s="101" t="s">
        <v>73</v>
      </c>
      <c r="BX336" s="101" t="s">
        <v>73</v>
      </c>
      <c r="BY336" s="101" t="s">
        <v>73</v>
      </c>
      <c r="BZ336" s="101" t="s">
        <v>73</v>
      </c>
      <c r="CA336" s="101" t="s">
        <v>73</v>
      </c>
      <c r="CB336" s="101" t="s">
        <v>73</v>
      </c>
      <c r="CC336" s="101" t="s">
        <v>73</v>
      </c>
      <c r="CD336" s="101" t="s">
        <v>73</v>
      </c>
      <c r="CE336" s="101" t="s">
        <v>73</v>
      </c>
      <c r="CF336" s="101" t="s">
        <v>73</v>
      </c>
      <c r="CG336" s="101" t="s">
        <v>73</v>
      </c>
      <c r="CH336" s="101" t="s">
        <v>73</v>
      </c>
      <c r="CI336" s="101" t="s">
        <v>73</v>
      </c>
      <c r="CJ336" s="101" t="s">
        <v>73</v>
      </c>
      <c r="CK336" s="101" t="s">
        <v>73</v>
      </c>
      <c r="CL336" s="101" t="s">
        <v>73</v>
      </c>
      <c r="CM336" s="101" t="s">
        <v>73</v>
      </c>
      <c r="CN336" s="101" t="s">
        <v>73</v>
      </c>
      <c r="CO336" s="101" t="s">
        <v>73</v>
      </c>
      <c r="CP336" s="101" t="s">
        <v>73</v>
      </c>
      <c r="CQ336" s="101" t="s">
        <v>73</v>
      </c>
      <c r="CR336" s="101" t="s">
        <v>73</v>
      </c>
      <c r="CS336" s="101" t="s">
        <v>73</v>
      </c>
      <c r="CT336" s="98">
        <v>0</v>
      </c>
      <c r="CU336" s="98">
        <v>0</v>
      </c>
      <c r="CV336" s="98">
        <v>0</v>
      </c>
      <c r="CW336" s="98">
        <v>0</v>
      </c>
      <c r="CY336" s="16" t="s">
        <v>74</v>
      </c>
      <c r="CZ336" s="98" t="b">
        <v>0</v>
      </c>
      <c r="DA336" s="98" t="b">
        <v>0</v>
      </c>
      <c r="DB336" s="98">
        <v>0</v>
      </c>
      <c r="DC336" s="98">
        <v>0</v>
      </c>
      <c r="DD336" s="102" t="s">
        <v>75</v>
      </c>
      <c r="DE336" s="36">
        <v>0</v>
      </c>
      <c r="DF336" s="36">
        <v>0</v>
      </c>
      <c r="DG336" s="102">
        <v>0</v>
      </c>
      <c r="DH336" s="16">
        <v>0</v>
      </c>
      <c r="DI336" s="16">
        <v>0</v>
      </c>
      <c r="DJ336" s="16" t="b">
        <v>0</v>
      </c>
      <c r="DK336" s="16" t="b">
        <v>0</v>
      </c>
    </row>
    <row r="337" spans="1:115" x14ac:dyDescent="0.2">
      <c r="A337" s="93" t="s">
        <v>436</v>
      </c>
      <c r="B337" s="16" t="s">
        <v>77</v>
      </c>
      <c r="C337" s="16" t="s">
        <v>101</v>
      </c>
      <c r="D337" s="16" t="s">
        <v>72</v>
      </c>
      <c r="E337" s="92" t="s">
        <v>98</v>
      </c>
      <c r="F337" s="36">
        <v>0</v>
      </c>
      <c r="G337" s="36">
        <v>0</v>
      </c>
      <c r="H337" s="36">
        <v>0</v>
      </c>
      <c r="I337" s="36">
        <v>0</v>
      </c>
      <c r="J337" s="36">
        <v>0</v>
      </c>
      <c r="K337" s="36">
        <v>0</v>
      </c>
      <c r="L337" s="36">
        <v>0</v>
      </c>
      <c r="M337" s="36">
        <v>0</v>
      </c>
      <c r="N337" s="36">
        <v>0</v>
      </c>
      <c r="O337" s="36">
        <v>0</v>
      </c>
      <c r="P337" s="36">
        <v>0</v>
      </c>
      <c r="Q337" s="36">
        <v>0</v>
      </c>
      <c r="R337" s="94">
        <v>0</v>
      </c>
      <c r="S337" s="94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95">
        <v>0</v>
      </c>
      <c r="AD337" s="95">
        <v>2.2603716653333334</v>
      </c>
      <c r="AE337" s="95">
        <v>0</v>
      </c>
      <c r="AF337" s="95">
        <v>0</v>
      </c>
      <c r="AG337" s="96">
        <v>2.2603716653333334</v>
      </c>
      <c r="AH337" s="96">
        <v>0</v>
      </c>
      <c r="AI337" s="96">
        <v>0</v>
      </c>
      <c r="AJ337" s="96">
        <v>0</v>
      </c>
      <c r="AK337" s="96">
        <v>0</v>
      </c>
      <c r="AL337" s="96">
        <v>0</v>
      </c>
      <c r="AM337" s="97">
        <v>0</v>
      </c>
      <c r="AN337" s="97">
        <v>0</v>
      </c>
      <c r="AO337" s="36">
        <v>0</v>
      </c>
      <c r="AP337" s="36">
        <v>0</v>
      </c>
      <c r="AQ337" s="36">
        <v>0</v>
      </c>
      <c r="AR337" s="36">
        <v>0</v>
      </c>
      <c r="AS337" s="36">
        <v>0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0</v>
      </c>
      <c r="BA337" s="36">
        <v>0</v>
      </c>
      <c r="BB337" s="36">
        <v>0</v>
      </c>
      <c r="BC337" s="98">
        <v>0</v>
      </c>
      <c r="BD337" s="99">
        <v>0</v>
      </c>
      <c r="BE337" s="100">
        <v>0</v>
      </c>
      <c r="BF337" s="100">
        <v>0</v>
      </c>
      <c r="BG337" s="100">
        <v>0</v>
      </c>
      <c r="BH337" s="100">
        <v>0</v>
      </c>
      <c r="BI337" s="100">
        <v>0</v>
      </c>
      <c r="BJ337" s="100">
        <v>0</v>
      </c>
      <c r="BK337" s="100">
        <v>0</v>
      </c>
      <c r="BL337" s="100">
        <v>0</v>
      </c>
      <c r="BM337" s="100">
        <v>0</v>
      </c>
      <c r="BN337" s="100">
        <v>0</v>
      </c>
      <c r="BO337" s="100">
        <v>0</v>
      </c>
      <c r="BP337" s="100">
        <v>0</v>
      </c>
      <c r="BQ337" s="100">
        <v>0</v>
      </c>
      <c r="BR337" s="100">
        <v>0</v>
      </c>
      <c r="BS337" s="100">
        <v>0</v>
      </c>
      <c r="BT337" s="100">
        <v>0</v>
      </c>
      <c r="BU337" s="100">
        <v>0</v>
      </c>
      <c r="BV337" s="101" t="s">
        <v>73</v>
      </c>
      <c r="BW337" s="101" t="s">
        <v>73</v>
      </c>
      <c r="BX337" s="101" t="s">
        <v>73</v>
      </c>
      <c r="BY337" s="101" t="s">
        <v>73</v>
      </c>
      <c r="BZ337" s="101" t="s">
        <v>73</v>
      </c>
      <c r="CA337" s="101" t="s">
        <v>73</v>
      </c>
      <c r="CB337" s="101" t="s">
        <v>73</v>
      </c>
      <c r="CC337" s="101" t="s">
        <v>73</v>
      </c>
      <c r="CD337" s="101" t="s">
        <v>73</v>
      </c>
      <c r="CE337" s="101" t="s">
        <v>73</v>
      </c>
      <c r="CF337" s="101" t="s">
        <v>73</v>
      </c>
      <c r="CG337" s="101" t="s">
        <v>73</v>
      </c>
      <c r="CH337" s="101" t="s">
        <v>73</v>
      </c>
      <c r="CI337" s="101" t="s">
        <v>73</v>
      </c>
      <c r="CJ337" s="101" t="s">
        <v>73</v>
      </c>
      <c r="CK337" s="101" t="s">
        <v>73</v>
      </c>
      <c r="CL337" s="101" t="s">
        <v>73</v>
      </c>
      <c r="CM337" s="101" t="s">
        <v>73</v>
      </c>
      <c r="CN337" s="101" t="s">
        <v>73</v>
      </c>
      <c r="CO337" s="101" t="s">
        <v>73</v>
      </c>
      <c r="CP337" s="101" t="s">
        <v>73</v>
      </c>
      <c r="CQ337" s="101" t="s">
        <v>73</v>
      </c>
      <c r="CR337" s="101" t="s">
        <v>73</v>
      </c>
      <c r="CS337" s="101" t="s">
        <v>73</v>
      </c>
      <c r="CT337" s="98">
        <v>2.2603716653333334</v>
      </c>
      <c r="CU337" s="98">
        <v>2.2603716653333334</v>
      </c>
      <c r="CV337" s="98">
        <v>2.2603716653333334</v>
      </c>
      <c r="CW337" s="98">
        <v>2.2603716653333334</v>
      </c>
      <c r="CX337" s="16" t="s">
        <v>81</v>
      </c>
      <c r="CY337" s="16" t="s">
        <v>82</v>
      </c>
      <c r="CZ337" s="98" t="b">
        <v>1</v>
      </c>
      <c r="DA337" s="98" t="b">
        <v>0</v>
      </c>
      <c r="DB337" s="98">
        <v>0</v>
      </c>
      <c r="DC337" s="98">
        <v>0</v>
      </c>
      <c r="DD337" s="102" t="s">
        <v>75</v>
      </c>
      <c r="DE337" s="36">
        <v>0</v>
      </c>
      <c r="DF337" s="36">
        <v>0</v>
      </c>
      <c r="DG337" s="102">
        <v>0</v>
      </c>
      <c r="DH337" s="16">
        <v>0</v>
      </c>
      <c r="DI337" s="16">
        <v>0</v>
      </c>
      <c r="DJ337" s="16" t="b">
        <v>0</v>
      </c>
      <c r="DK337" s="16" t="b">
        <v>1</v>
      </c>
    </row>
    <row r="338" spans="1:115" x14ac:dyDescent="0.2">
      <c r="A338" s="93" t="s">
        <v>437</v>
      </c>
      <c r="B338" s="16" t="s">
        <v>77</v>
      </c>
      <c r="C338" s="16" t="s">
        <v>101</v>
      </c>
      <c r="D338" s="16" t="s">
        <v>72</v>
      </c>
      <c r="E338" s="92" t="s">
        <v>98</v>
      </c>
      <c r="F338" s="36">
        <v>0</v>
      </c>
      <c r="G338" s="36">
        <v>0</v>
      </c>
      <c r="H338" s="36">
        <v>0</v>
      </c>
      <c r="I338" s="36">
        <v>0</v>
      </c>
      <c r="J338" s="36">
        <v>0</v>
      </c>
      <c r="K338" s="36">
        <v>0</v>
      </c>
      <c r="L338" s="36">
        <v>0</v>
      </c>
      <c r="M338" s="36">
        <v>0</v>
      </c>
      <c r="N338" s="36">
        <v>0</v>
      </c>
      <c r="O338" s="36">
        <v>0</v>
      </c>
      <c r="P338" s="36">
        <v>0</v>
      </c>
      <c r="Q338" s="36">
        <v>0</v>
      </c>
      <c r="R338" s="94">
        <v>0</v>
      </c>
      <c r="S338" s="94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95">
        <v>0</v>
      </c>
      <c r="AD338" s="95">
        <v>9.5637971733333327</v>
      </c>
      <c r="AE338" s="95">
        <v>0</v>
      </c>
      <c r="AF338" s="95">
        <v>0</v>
      </c>
      <c r="AG338" s="96">
        <v>9.5637971733333327</v>
      </c>
      <c r="AH338" s="96">
        <v>0</v>
      </c>
      <c r="AI338" s="96">
        <v>0</v>
      </c>
      <c r="AJ338" s="96">
        <v>0</v>
      </c>
      <c r="AK338" s="96">
        <v>0</v>
      </c>
      <c r="AL338" s="96">
        <v>0</v>
      </c>
      <c r="AM338" s="97">
        <v>0</v>
      </c>
      <c r="AN338" s="97">
        <v>0</v>
      </c>
      <c r="AO338" s="36">
        <v>0</v>
      </c>
      <c r="AP338" s="36">
        <v>0</v>
      </c>
      <c r="AQ338" s="36">
        <v>0</v>
      </c>
      <c r="AR338" s="36">
        <v>0</v>
      </c>
      <c r="AS338" s="36">
        <v>0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>
        <v>0</v>
      </c>
      <c r="BC338" s="98">
        <v>0</v>
      </c>
      <c r="BD338" s="99">
        <v>0</v>
      </c>
      <c r="BE338" s="100">
        <v>0</v>
      </c>
      <c r="BF338" s="100">
        <v>0</v>
      </c>
      <c r="BG338" s="100">
        <v>0</v>
      </c>
      <c r="BH338" s="100">
        <v>0</v>
      </c>
      <c r="BI338" s="100">
        <v>0</v>
      </c>
      <c r="BJ338" s="100">
        <v>0</v>
      </c>
      <c r="BK338" s="100">
        <v>0</v>
      </c>
      <c r="BL338" s="100">
        <v>0</v>
      </c>
      <c r="BM338" s="100">
        <v>0</v>
      </c>
      <c r="BN338" s="100">
        <v>0</v>
      </c>
      <c r="BO338" s="100">
        <v>0</v>
      </c>
      <c r="BP338" s="100">
        <v>0</v>
      </c>
      <c r="BQ338" s="100">
        <v>0</v>
      </c>
      <c r="BR338" s="100">
        <v>0</v>
      </c>
      <c r="BS338" s="100">
        <v>0</v>
      </c>
      <c r="BT338" s="100">
        <v>0</v>
      </c>
      <c r="BU338" s="100">
        <v>0</v>
      </c>
      <c r="BV338" s="101" t="s">
        <v>73</v>
      </c>
      <c r="BW338" s="101" t="s">
        <v>73</v>
      </c>
      <c r="BX338" s="101" t="s">
        <v>73</v>
      </c>
      <c r="BY338" s="101" t="s">
        <v>73</v>
      </c>
      <c r="BZ338" s="101" t="s">
        <v>73</v>
      </c>
      <c r="CA338" s="101" t="s">
        <v>73</v>
      </c>
      <c r="CB338" s="101" t="s">
        <v>73</v>
      </c>
      <c r="CC338" s="101" t="s">
        <v>73</v>
      </c>
      <c r="CD338" s="101" t="s">
        <v>73</v>
      </c>
      <c r="CE338" s="101" t="s">
        <v>73</v>
      </c>
      <c r="CF338" s="101" t="s">
        <v>73</v>
      </c>
      <c r="CG338" s="101" t="s">
        <v>73</v>
      </c>
      <c r="CH338" s="101" t="s">
        <v>73</v>
      </c>
      <c r="CI338" s="101" t="s">
        <v>73</v>
      </c>
      <c r="CJ338" s="101" t="s">
        <v>73</v>
      </c>
      <c r="CK338" s="101" t="s">
        <v>73</v>
      </c>
      <c r="CL338" s="101" t="s">
        <v>73</v>
      </c>
      <c r="CM338" s="101" t="s">
        <v>73</v>
      </c>
      <c r="CN338" s="101" t="s">
        <v>73</v>
      </c>
      <c r="CO338" s="101" t="s">
        <v>73</v>
      </c>
      <c r="CP338" s="101" t="s">
        <v>73</v>
      </c>
      <c r="CQ338" s="101" t="s">
        <v>73</v>
      </c>
      <c r="CR338" s="101" t="s">
        <v>73</v>
      </c>
      <c r="CS338" s="101" t="s">
        <v>73</v>
      </c>
      <c r="CT338" s="98">
        <v>9.5637971733333327</v>
      </c>
      <c r="CU338" s="98">
        <v>9.5637971733333327</v>
      </c>
      <c r="CV338" s="98">
        <v>9.5637971733333327</v>
      </c>
      <c r="CW338" s="98">
        <v>9.5637971733333327</v>
      </c>
      <c r="CX338" s="16" t="s">
        <v>81</v>
      </c>
      <c r="CY338" s="16" t="s">
        <v>82</v>
      </c>
      <c r="CZ338" s="98" t="b">
        <v>1</v>
      </c>
      <c r="DA338" s="98" t="b">
        <v>0</v>
      </c>
      <c r="DB338" s="98">
        <v>0</v>
      </c>
      <c r="DC338" s="98">
        <v>0</v>
      </c>
      <c r="DD338" s="102" t="s">
        <v>75</v>
      </c>
      <c r="DE338" s="36">
        <v>0</v>
      </c>
      <c r="DF338" s="36">
        <v>0</v>
      </c>
      <c r="DG338" s="102">
        <v>0</v>
      </c>
      <c r="DH338" s="16">
        <v>0</v>
      </c>
      <c r="DI338" s="16">
        <v>0</v>
      </c>
      <c r="DJ338" s="16" t="b">
        <v>0</v>
      </c>
      <c r="DK338" s="16" t="b">
        <v>1</v>
      </c>
    </row>
    <row r="339" spans="1:115" x14ac:dyDescent="0.2">
      <c r="A339" s="93" t="s">
        <v>438</v>
      </c>
      <c r="B339" s="16" t="s">
        <v>77</v>
      </c>
      <c r="C339" s="16" t="s">
        <v>101</v>
      </c>
      <c r="D339" s="16" t="s">
        <v>67</v>
      </c>
      <c r="E339" s="92" t="s">
        <v>98</v>
      </c>
      <c r="F339" s="36">
        <v>0</v>
      </c>
      <c r="G339" s="36">
        <v>0</v>
      </c>
      <c r="H339" s="36">
        <v>0</v>
      </c>
      <c r="I339" s="36">
        <v>0</v>
      </c>
      <c r="J339" s="36">
        <v>0</v>
      </c>
      <c r="K339" s="36">
        <v>0</v>
      </c>
      <c r="L339" s="36">
        <v>0</v>
      </c>
      <c r="M339" s="36">
        <v>2.5266666666666668</v>
      </c>
      <c r="N339" s="36">
        <v>4.6591733333333343</v>
      </c>
      <c r="O339" s="36">
        <v>6.7007199999999996</v>
      </c>
      <c r="P339" s="36">
        <v>0</v>
      </c>
      <c r="Q339" s="36">
        <v>0</v>
      </c>
      <c r="R339" s="94">
        <v>1.2624145454545455</v>
      </c>
      <c r="S339" s="94">
        <v>3.7866311111111113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16.726533333333332</v>
      </c>
      <c r="AC339" s="95">
        <v>16.726533333333332</v>
      </c>
      <c r="AD339" s="95">
        <v>16.726533333333332</v>
      </c>
      <c r="AE339" s="95">
        <v>0</v>
      </c>
      <c r="AF339" s="95">
        <v>0</v>
      </c>
      <c r="AG339" s="96">
        <v>16.726533333333332</v>
      </c>
      <c r="AH339" s="96">
        <v>4.9166023515224593</v>
      </c>
      <c r="AI339" s="96">
        <v>6.6954827753517714</v>
      </c>
      <c r="AJ339" s="96">
        <v>0</v>
      </c>
      <c r="AK339" s="96">
        <v>6.6954827753517714</v>
      </c>
      <c r="AL339" s="96">
        <v>0.9527478208177026</v>
      </c>
      <c r="AM339" s="97">
        <v>1.1913774504473322</v>
      </c>
      <c r="AN339" s="97">
        <v>0</v>
      </c>
      <c r="AO339" s="36">
        <v>0</v>
      </c>
      <c r="AP339" s="36">
        <v>0</v>
      </c>
      <c r="AQ339" s="36">
        <v>2.5266666666666668</v>
      </c>
      <c r="AR339" s="36">
        <v>2.5266666666666668</v>
      </c>
      <c r="AS339" s="36">
        <v>2.5266666666666668</v>
      </c>
      <c r="AT339" s="36">
        <v>2.5266666666666668</v>
      </c>
      <c r="AU339" s="36">
        <v>2.5266666666666668</v>
      </c>
      <c r="AV339" s="36">
        <v>1.3879822222222222</v>
      </c>
      <c r="AW339" s="36">
        <v>1.3879822222222222</v>
      </c>
      <c r="AX339" s="36">
        <v>1.3879822222222222</v>
      </c>
      <c r="AY339" s="36">
        <v>1.3879822222222222</v>
      </c>
      <c r="AZ339" s="36">
        <v>1.3879822222222222</v>
      </c>
      <c r="BA339" s="36">
        <v>1.3879822222222222</v>
      </c>
      <c r="BB339" s="36">
        <v>1.3879822222222222</v>
      </c>
      <c r="BC339" s="98">
        <v>2.5266666666666668</v>
      </c>
      <c r="BD339" s="99">
        <v>5.622675555555559</v>
      </c>
      <c r="BE339" s="100">
        <v>0</v>
      </c>
      <c r="BF339" s="100">
        <v>0</v>
      </c>
      <c r="BG339" s="100">
        <v>0</v>
      </c>
      <c r="BH339" s="100">
        <v>0</v>
      </c>
      <c r="BI339" s="100">
        <v>0</v>
      </c>
      <c r="BJ339" s="100">
        <v>0</v>
      </c>
      <c r="BK339" s="100">
        <v>0</v>
      </c>
      <c r="BL339" s="100">
        <v>0</v>
      </c>
      <c r="BM339" s="100">
        <v>0</v>
      </c>
      <c r="BN339" s="100">
        <v>0</v>
      </c>
      <c r="BO339" s="100">
        <v>0</v>
      </c>
      <c r="BP339" s="100">
        <v>0</v>
      </c>
      <c r="BQ339" s="100">
        <v>0</v>
      </c>
      <c r="BR339" s="100">
        <v>0</v>
      </c>
      <c r="BS339" s="100">
        <v>0</v>
      </c>
      <c r="BT339" s="100">
        <v>0</v>
      </c>
      <c r="BU339" s="100">
        <v>0</v>
      </c>
      <c r="BV339" s="101">
        <v>0</v>
      </c>
      <c r="BW339" s="101">
        <v>1</v>
      </c>
      <c r="BX339" s="101">
        <v>1</v>
      </c>
      <c r="BY339" s="101">
        <v>1</v>
      </c>
      <c r="BZ339" s="101">
        <v>1</v>
      </c>
      <c r="CA339" s="101">
        <v>1</v>
      </c>
      <c r="CB339" s="101">
        <v>1</v>
      </c>
      <c r="CC339" s="101">
        <v>0</v>
      </c>
      <c r="CD339" s="101">
        <v>0</v>
      </c>
      <c r="CE339" s="101">
        <v>0.98039215686274506</v>
      </c>
      <c r="CF339" s="101">
        <v>1</v>
      </c>
      <c r="CG339" s="101">
        <v>0</v>
      </c>
      <c r="CH339" s="101" t="s">
        <v>73</v>
      </c>
      <c r="CI339" s="101" t="s">
        <v>73</v>
      </c>
      <c r="CJ339" s="101" t="s">
        <v>73</v>
      </c>
      <c r="CK339" s="101" t="s">
        <v>73</v>
      </c>
      <c r="CL339" s="101" t="s">
        <v>73</v>
      </c>
      <c r="CM339" s="101" t="s">
        <v>73</v>
      </c>
      <c r="CN339" s="101" t="s">
        <v>73</v>
      </c>
      <c r="CO339" s="101">
        <v>7.6639486000000003</v>
      </c>
      <c r="CP339" s="101">
        <v>-1</v>
      </c>
      <c r="CQ339" s="101">
        <v>-1.9607843137254898E-2</v>
      </c>
      <c r="CR339" s="101" t="s">
        <v>73</v>
      </c>
      <c r="CS339" s="101">
        <v>0</v>
      </c>
      <c r="CT339" s="98">
        <v>16.726533333333332</v>
      </c>
      <c r="CU339" s="98">
        <v>14.199866666666667</v>
      </c>
      <c r="CV339" s="98">
        <v>14.199866666666667</v>
      </c>
      <c r="CW339" s="98">
        <v>14.199866666666667</v>
      </c>
      <c r="CX339" s="16" t="s">
        <v>81</v>
      </c>
      <c r="CY339" s="16" t="s">
        <v>82</v>
      </c>
      <c r="CZ339" s="98" t="b">
        <v>1</v>
      </c>
      <c r="DA339" s="98" t="b">
        <v>0</v>
      </c>
      <c r="DB339" s="98">
        <v>16.726533333333332</v>
      </c>
      <c r="DC339" s="98">
        <v>16.726533333333332</v>
      </c>
      <c r="DD339" s="102" t="s">
        <v>75</v>
      </c>
      <c r="DE339" s="36">
        <v>2.1779554006520958</v>
      </c>
      <c r="DF339" s="36">
        <v>0.73293914278453332</v>
      </c>
      <c r="DG339" s="102">
        <v>0.2656836681557817</v>
      </c>
      <c r="DH339" s="16">
        <v>0</v>
      </c>
      <c r="DI339" s="16">
        <v>0</v>
      </c>
      <c r="DJ339" s="16" t="b">
        <v>0</v>
      </c>
      <c r="DK339" s="16" t="b">
        <v>1</v>
      </c>
    </row>
    <row r="340" spans="1:115" x14ac:dyDescent="0.2">
      <c r="A340" s="93" t="s">
        <v>439</v>
      </c>
      <c r="B340" s="16" t="s">
        <v>65</v>
      </c>
      <c r="C340" s="16" t="s">
        <v>101</v>
      </c>
      <c r="D340" s="16" t="s">
        <v>72</v>
      </c>
      <c r="E340" s="92" t="s">
        <v>68</v>
      </c>
      <c r="F340" s="36">
        <v>0</v>
      </c>
      <c r="G340" s="36">
        <v>0</v>
      </c>
      <c r="H340" s="36">
        <v>0</v>
      </c>
      <c r="I340" s="36">
        <v>0</v>
      </c>
      <c r="J340" s="36">
        <v>0</v>
      </c>
      <c r="K340" s="36">
        <v>0</v>
      </c>
      <c r="L340" s="36">
        <v>0</v>
      </c>
      <c r="M340" s="36">
        <v>0</v>
      </c>
      <c r="N340" s="36">
        <v>0</v>
      </c>
      <c r="O340" s="36">
        <v>0</v>
      </c>
      <c r="P340" s="36">
        <v>0</v>
      </c>
      <c r="Q340" s="36">
        <v>0</v>
      </c>
      <c r="R340" s="94">
        <v>0</v>
      </c>
      <c r="S340" s="94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95">
        <v>0</v>
      </c>
      <c r="AD340" s="95">
        <v>0</v>
      </c>
      <c r="AE340" s="95">
        <v>0</v>
      </c>
      <c r="AF340" s="95">
        <v>0</v>
      </c>
      <c r="AG340" s="96">
        <v>0</v>
      </c>
      <c r="AH340" s="96">
        <v>0</v>
      </c>
      <c r="AI340" s="96">
        <v>0</v>
      </c>
      <c r="AJ340" s="96">
        <v>0</v>
      </c>
      <c r="AK340" s="96">
        <v>0</v>
      </c>
      <c r="AL340" s="96">
        <v>0</v>
      </c>
      <c r="AM340" s="97">
        <v>0</v>
      </c>
      <c r="AN340" s="97">
        <v>0</v>
      </c>
      <c r="AO340" s="36">
        <v>0</v>
      </c>
      <c r="AP340" s="36">
        <v>0</v>
      </c>
      <c r="AQ340" s="36">
        <v>0</v>
      </c>
      <c r="AR340" s="36">
        <v>0</v>
      </c>
      <c r="AS340" s="36">
        <v>0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>
        <v>0</v>
      </c>
      <c r="BC340" s="98">
        <v>0</v>
      </c>
      <c r="BD340" s="99">
        <v>0</v>
      </c>
      <c r="BE340" s="100">
        <v>0</v>
      </c>
      <c r="BF340" s="100">
        <v>0</v>
      </c>
      <c r="BG340" s="100">
        <v>0</v>
      </c>
      <c r="BH340" s="100">
        <v>0</v>
      </c>
      <c r="BI340" s="100">
        <v>0</v>
      </c>
      <c r="BJ340" s="100">
        <v>0</v>
      </c>
      <c r="BK340" s="100">
        <v>0</v>
      </c>
      <c r="BL340" s="100">
        <v>0</v>
      </c>
      <c r="BM340" s="100">
        <v>0</v>
      </c>
      <c r="BN340" s="100">
        <v>0</v>
      </c>
      <c r="BO340" s="100">
        <v>0</v>
      </c>
      <c r="BP340" s="100">
        <v>0</v>
      </c>
      <c r="BQ340" s="100">
        <v>0</v>
      </c>
      <c r="BR340" s="100">
        <v>0</v>
      </c>
      <c r="BS340" s="100">
        <v>0</v>
      </c>
      <c r="BT340" s="100">
        <v>0</v>
      </c>
      <c r="BU340" s="100">
        <v>0</v>
      </c>
      <c r="BV340" s="101" t="s">
        <v>73</v>
      </c>
      <c r="BW340" s="101" t="s">
        <v>73</v>
      </c>
      <c r="BX340" s="101" t="s">
        <v>73</v>
      </c>
      <c r="BY340" s="101" t="s">
        <v>73</v>
      </c>
      <c r="BZ340" s="101" t="s">
        <v>73</v>
      </c>
      <c r="CA340" s="101" t="s">
        <v>73</v>
      </c>
      <c r="CB340" s="101" t="s">
        <v>73</v>
      </c>
      <c r="CC340" s="101" t="s">
        <v>73</v>
      </c>
      <c r="CD340" s="101" t="s">
        <v>73</v>
      </c>
      <c r="CE340" s="101" t="s">
        <v>73</v>
      </c>
      <c r="CF340" s="101" t="s">
        <v>73</v>
      </c>
      <c r="CG340" s="101" t="s">
        <v>73</v>
      </c>
      <c r="CH340" s="101" t="s">
        <v>73</v>
      </c>
      <c r="CI340" s="101" t="s">
        <v>73</v>
      </c>
      <c r="CJ340" s="101" t="s">
        <v>73</v>
      </c>
      <c r="CK340" s="101" t="s">
        <v>73</v>
      </c>
      <c r="CL340" s="101" t="s">
        <v>73</v>
      </c>
      <c r="CM340" s="101" t="s">
        <v>73</v>
      </c>
      <c r="CN340" s="101" t="s">
        <v>73</v>
      </c>
      <c r="CO340" s="101" t="s">
        <v>73</v>
      </c>
      <c r="CP340" s="101" t="s">
        <v>73</v>
      </c>
      <c r="CQ340" s="101" t="s">
        <v>73</v>
      </c>
      <c r="CR340" s="101" t="s">
        <v>73</v>
      </c>
      <c r="CS340" s="101" t="s">
        <v>73</v>
      </c>
      <c r="CT340" s="98">
        <v>0</v>
      </c>
      <c r="CU340" s="98">
        <v>0</v>
      </c>
      <c r="CV340" s="98">
        <v>0</v>
      </c>
      <c r="CW340" s="98">
        <v>0</v>
      </c>
      <c r="CY340" s="16" t="s">
        <v>74</v>
      </c>
      <c r="CZ340" s="98" t="b">
        <v>0</v>
      </c>
      <c r="DA340" s="98" t="b">
        <v>0</v>
      </c>
      <c r="DB340" s="98">
        <v>0</v>
      </c>
      <c r="DC340" s="98">
        <v>0</v>
      </c>
      <c r="DD340" s="102" t="s">
        <v>75</v>
      </c>
      <c r="DE340" s="36">
        <v>0</v>
      </c>
      <c r="DF340" s="36">
        <v>0</v>
      </c>
      <c r="DG340" s="102">
        <v>0</v>
      </c>
      <c r="DH340" s="16">
        <v>0</v>
      </c>
      <c r="DI340" s="16">
        <v>0</v>
      </c>
      <c r="DJ340" s="16" t="b">
        <v>0</v>
      </c>
      <c r="DK340" s="16" t="b">
        <v>1</v>
      </c>
    </row>
    <row r="341" spans="1:115" x14ac:dyDescent="0.2">
      <c r="A341" s="93" t="s">
        <v>440</v>
      </c>
      <c r="B341" s="16" t="s">
        <v>77</v>
      </c>
      <c r="C341" s="16" t="s">
        <v>101</v>
      </c>
      <c r="D341" s="16" t="s">
        <v>72</v>
      </c>
      <c r="E341" s="92" t="s">
        <v>98</v>
      </c>
      <c r="F341" s="36">
        <v>0</v>
      </c>
      <c r="G341" s="36">
        <v>0</v>
      </c>
      <c r="H341" s="36">
        <v>0</v>
      </c>
      <c r="I341" s="36">
        <v>0</v>
      </c>
      <c r="J341" s="36">
        <v>0</v>
      </c>
      <c r="K341" s="36">
        <v>0</v>
      </c>
      <c r="L341" s="36">
        <v>0</v>
      </c>
      <c r="M341" s="36">
        <v>0</v>
      </c>
      <c r="N341" s="36">
        <v>0</v>
      </c>
      <c r="O341" s="36">
        <v>0</v>
      </c>
      <c r="P341" s="36">
        <v>0</v>
      </c>
      <c r="Q341" s="36">
        <v>0</v>
      </c>
      <c r="R341" s="94">
        <v>0</v>
      </c>
      <c r="S341" s="94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95">
        <v>0</v>
      </c>
      <c r="AD341" s="95">
        <v>0</v>
      </c>
      <c r="AE341" s="95">
        <v>0</v>
      </c>
      <c r="AF341" s="95">
        <v>0</v>
      </c>
      <c r="AG341" s="96">
        <v>0</v>
      </c>
      <c r="AH341" s="96">
        <v>0</v>
      </c>
      <c r="AI341" s="96">
        <v>0</v>
      </c>
      <c r="AJ341" s="96">
        <v>0</v>
      </c>
      <c r="AK341" s="96">
        <v>0</v>
      </c>
      <c r="AL341" s="96">
        <v>0</v>
      </c>
      <c r="AM341" s="97">
        <v>0</v>
      </c>
      <c r="AN341" s="97">
        <v>0</v>
      </c>
      <c r="AO341" s="36">
        <v>0</v>
      </c>
      <c r="AP341" s="36">
        <v>0</v>
      </c>
      <c r="AQ341" s="36">
        <v>0</v>
      </c>
      <c r="AR341" s="36">
        <v>0</v>
      </c>
      <c r="AS341" s="36">
        <v>0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>
        <v>0</v>
      </c>
      <c r="BC341" s="98">
        <v>0</v>
      </c>
      <c r="BD341" s="99">
        <v>0</v>
      </c>
      <c r="BE341" s="100">
        <v>0</v>
      </c>
      <c r="BF341" s="100">
        <v>0</v>
      </c>
      <c r="BG341" s="100">
        <v>0</v>
      </c>
      <c r="BH341" s="100">
        <v>0</v>
      </c>
      <c r="BI341" s="100">
        <v>0</v>
      </c>
      <c r="BJ341" s="100">
        <v>0</v>
      </c>
      <c r="BK341" s="100">
        <v>0</v>
      </c>
      <c r="BL341" s="100">
        <v>0</v>
      </c>
      <c r="BM341" s="100">
        <v>0</v>
      </c>
      <c r="BN341" s="100">
        <v>0</v>
      </c>
      <c r="BO341" s="100">
        <v>0</v>
      </c>
      <c r="BP341" s="100">
        <v>0</v>
      </c>
      <c r="BQ341" s="100">
        <v>0</v>
      </c>
      <c r="BR341" s="100">
        <v>0</v>
      </c>
      <c r="BS341" s="100">
        <v>0</v>
      </c>
      <c r="BT341" s="100">
        <v>0</v>
      </c>
      <c r="BU341" s="100">
        <v>0</v>
      </c>
      <c r="BV341" s="101">
        <v>1</v>
      </c>
      <c r="BW341" s="101">
        <v>1</v>
      </c>
      <c r="BX341" s="101">
        <v>1</v>
      </c>
      <c r="BY341" s="101">
        <v>1</v>
      </c>
      <c r="BZ341" s="101">
        <v>1</v>
      </c>
      <c r="CA341" s="101">
        <v>1</v>
      </c>
      <c r="CB341" s="101">
        <v>1</v>
      </c>
      <c r="CC341" s="101">
        <v>1</v>
      </c>
      <c r="CD341" s="101">
        <v>1</v>
      </c>
      <c r="CE341" s="101">
        <v>1</v>
      </c>
      <c r="CF341" s="101">
        <v>1</v>
      </c>
      <c r="CG341" s="101">
        <v>0</v>
      </c>
      <c r="CH341" s="101" t="s">
        <v>73</v>
      </c>
      <c r="CI341" s="101" t="s">
        <v>73</v>
      </c>
      <c r="CJ341" s="101" t="s">
        <v>73</v>
      </c>
      <c r="CK341" s="101" t="s">
        <v>73</v>
      </c>
      <c r="CL341" s="101" t="s">
        <v>73</v>
      </c>
      <c r="CM341" s="101" t="s">
        <v>73</v>
      </c>
      <c r="CN341" s="101" t="s">
        <v>73</v>
      </c>
      <c r="CO341" s="101" t="s">
        <v>73</v>
      </c>
      <c r="CP341" s="101" t="s">
        <v>73</v>
      </c>
      <c r="CQ341" s="101" t="s">
        <v>73</v>
      </c>
      <c r="CR341" s="101" t="s">
        <v>73</v>
      </c>
      <c r="CS341" s="101">
        <v>0</v>
      </c>
      <c r="CT341" s="98">
        <v>0</v>
      </c>
      <c r="CU341" s="98">
        <v>0</v>
      </c>
      <c r="CV341" s="98">
        <v>0</v>
      </c>
      <c r="CW341" s="98">
        <v>0</v>
      </c>
      <c r="CY341" s="16" t="s">
        <v>74</v>
      </c>
      <c r="CZ341" s="98" t="b">
        <v>0</v>
      </c>
      <c r="DA341" s="98" t="b">
        <v>0</v>
      </c>
      <c r="DB341" s="98">
        <v>0</v>
      </c>
      <c r="DC341" s="98">
        <v>0</v>
      </c>
      <c r="DD341" s="102" t="s">
        <v>75</v>
      </c>
      <c r="DE341" s="36">
        <v>0</v>
      </c>
      <c r="DF341" s="36">
        <v>0</v>
      </c>
      <c r="DG341" s="102">
        <v>0</v>
      </c>
      <c r="DH341" s="16">
        <v>0</v>
      </c>
      <c r="DI341" s="16">
        <v>0</v>
      </c>
      <c r="DJ341" s="16" t="b">
        <v>0</v>
      </c>
      <c r="DK341" s="16" t="b">
        <v>1</v>
      </c>
    </row>
    <row r="342" spans="1:115" x14ac:dyDescent="0.2">
      <c r="A342" s="93" t="s">
        <v>441</v>
      </c>
      <c r="B342" s="16" t="s">
        <v>77</v>
      </c>
      <c r="C342" s="16" t="s">
        <v>101</v>
      </c>
      <c r="D342" s="16" t="s">
        <v>72</v>
      </c>
      <c r="E342" s="92" t="s">
        <v>98</v>
      </c>
      <c r="F342" s="36">
        <v>0</v>
      </c>
      <c r="G342" s="36">
        <v>0</v>
      </c>
      <c r="H342" s="36">
        <v>0</v>
      </c>
      <c r="I342" s="36">
        <v>0</v>
      </c>
      <c r="J342" s="36">
        <v>0</v>
      </c>
      <c r="K342" s="36">
        <v>0</v>
      </c>
      <c r="L342" s="36">
        <v>0</v>
      </c>
      <c r="M342" s="36">
        <v>0</v>
      </c>
      <c r="N342" s="36">
        <v>0</v>
      </c>
      <c r="O342" s="36">
        <v>0</v>
      </c>
      <c r="P342" s="36">
        <v>0</v>
      </c>
      <c r="Q342" s="36">
        <v>0</v>
      </c>
      <c r="R342" s="94">
        <v>0</v>
      </c>
      <c r="S342" s="94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95">
        <v>0</v>
      </c>
      <c r="AD342" s="95">
        <v>0</v>
      </c>
      <c r="AE342" s="95">
        <v>0</v>
      </c>
      <c r="AF342" s="95">
        <v>0</v>
      </c>
      <c r="AG342" s="96">
        <v>0</v>
      </c>
      <c r="AH342" s="96">
        <v>0</v>
      </c>
      <c r="AI342" s="96">
        <v>0</v>
      </c>
      <c r="AJ342" s="96">
        <v>0</v>
      </c>
      <c r="AK342" s="96">
        <v>0</v>
      </c>
      <c r="AL342" s="96">
        <v>0</v>
      </c>
      <c r="AM342" s="97">
        <v>0</v>
      </c>
      <c r="AN342" s="97">
        <v>0</v>
      </c>
      <c r="AO342" s="36">
        <v>0</v>
      </c>
      <c r="AP342" s="36">
        <v>0</v>
      </c>
      <c r="AQ342" s="36">
        <v>0</v>
      </c>
      <c r="AR342" s="36">
        <v>0</v>
      </c>
      <c r="AS342" s="36">
        <v>0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>
        <v>0</v>
      </c>
      <c r="BC342" s="98">
        <v>0</v>
      </c>
      <c r="BD342" s="99">
        <v>0</v>
      </c>
      <c r="BE342" s="100">
        <v>0</v>
      </c>
      <c r="BF342" s="100">
        <v>0</v>
      </c>
      <c r="BG342" s="100">
        <v>0</v>
      </c>
      <c r="BH342" s="100">
        <v>0</v>
      </c>
      <c r="BI342" s="100">
        <v>0</v>
      </c>
      <c r="BJ342" s="100">
        <v>0</v>
      </c>
      <c r="BK342" s="100">
        <v>0</v>
      </c>
      <c r="BL342" s="100">
        <v>0</v>
      </c>
      <c r="BM342" s="100">
        <v>0</v>
      </c>
      <c r="BN342" s="100">
        <v>0</v>
      </c>
      <c r="BO342" s="100">
        <v>0</v>
      </c>
      <c r="BP342" s="100">
        <v>0</v>
      </c>
      <c r="BQ342" s="100">
        <v>0</v>
      </c>
      <c r="BR342" s="100">
        <v>0</v>
      </c>
      <c r="BS342" s="100">
        <v>0</v>
      </c>
      <c r="BT342" s="100">
        <v>0</v>
      </c>
      <c r="BU342" s="100">
        <v>0</v>
      </c>
      <c r="BV342" s="101" t="s">
        <v>73</v>
      </c>
      <c r="BW342" s="101" t="s">
        <v>73</v>
      </c>
      <c r="BX342" s="101" t="s">
        <v>73</v>
      </c>
      <c r="BY342" s="101" t="s">
        <v>73</v>
      </c>
      <c r="BZ342" s="101" t="s">
        <v>73</v>
      </c>
      <c r="CA342" s="101" t="s">
        <v>73</v>
      </c>
      <c r="CB342" s="101" t="s">
        <v>73</v>
      </c>
      <c r="CC342" s="101" t="s">
        <v>73</v>
      </c>
      <c r="CD342" s="101" t="s">
        <v>73</v>
      </c>
      <c r="CE342" s="101" t="s">
        <v>73</v>
      </c>
      <c r="CF342" s="101" t="s">
        <v>73</v>
      </c>
      <c r="CG342" s="101" t="s">
        <v>73</v>
      </c>
      <c r="CH342" s="101" t="s">
        <v>73</v>
      </c>
      <c r="CI342" s="101" t="s">
        <v>73</v>
      </c>
      <c r="CJ342" s="101" t="s">
        <v>73</v>
      </c>
      <c r="CK342" s="101" t="s">
        <v>73</v>
      </c>
      <c r="CL342" s="101" t="s">
        <v>73</v>
      </c>
      <c r="CM342" s="101" t="s">
        <v>73</v>
      </c>
      <c r="CN342" s="101" t="s">
        <v>73</v>
      </c>
      <c r="CO342" s="101" t="s">
        <v>73</v>
      </c>
      <c r="CP342" s="101" t="s">
        <v>73</v>
      </c>
      <c r="CQ342" s="101" t="s">
        <v>73</v>
      </c>
      <c r="CR342" s="101" t="s">
        <v>73</v>
      </c>
      <c r="CS342" s="101" t="s">
        <v>73</v>
      </c>
      <c r="CT342" s="98">
        <v>0</v>
      </c>
      <c r="CU342" s="98">
        <v>0</v>
      </c>
      <c r="CV342" s="98">
        <v>0</v>
      </c>
      <c r="CW342" s="98">
        <v>0</v>
      </c>
      <c r="CY342" s="16" t="s">
        <v>74</v>
      </c>
      <c r="CZ342" s="98" t="b">
        <v>0</v>
      </c>
      <c r="DA342" s="98" t="b">
        <v>0</v>
      </c>
      <c r="DB342" s="98">
        <v>0</v>
      </c>
      <c r="DC342" s="98">
        <v>0</v>
      </c>
      <c r="DD342" s="102" t="s">
        <v>75</v>
      </c>
      <c r="DE342" s="36">
        <v>0</v>
      </c>
      <c r="DF342" s="36">
        <v>0</v>
      </c>
      <c r="DG342" s="102">
        <v>0</v>
      </c>
      <c r="DH342" s="16">
        <v>0</v>
      </c>
      <c r="DI342" s="16">
        <v>0</v>
      </c>
      <c r="DJ342" s="16" t="b">
        <v>0</v>
      </c>
      <c r="DK342" s="16" t="b">
        <v>0</v>
      </c>
    </row>
    <row r="343" spans="1:115" x14ac:dyDescent="0.2">
      <c r="A343" s="93" t="s">
        <v>442</v>
      </c>
      <c r="B343" s="16" t="s">
        <v>65</v>
      </c>
      <c r="C343" s="16" t="s">
        <v>101</v>
      </c>
      <c r="D343" s="16" t="s">
        <v>72</v>
      </c>
      <c r="E343" s="92" t="s">
        <v>68</v>
      </c>
      <c r="F343" s="36">
        <v>0</v>
      </c>
      <c r="G343" s="36">
        <v>0</v>
      </c>
      <c r="H343" s="36">
        <v>0</v>
      </c>
      <c r="I343" s="36">
        <v>0</v>
      </c>
      <c r="J343" s="36">
        <v>0</v>
      </c>
      <c r="K343" s="36">
        <v>0</v>
      </c>
      <c r="L343" s="36">
        <v>0</v>
      </c>
      <c r="M343" s="36">
        <v>0</v>
      </c>
      <c r="N343" s="36">
        <v>0</v>
      </c>
      <c r="O343" s="36">
        <v>0</v>
      </c>
      <c r="P343" s="36">
        <v>0</v>
      </c>
      <c r="Q343" s="36">
        <v>0</v>
      </c>
      <c r="R343" s="94">
        <v>0</v>
      </c>
      <c r="S343" s="94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95">
        <v>0</v>
      </c>
      <c r="AD343" s="95">
        <v>71.922173066666673</v>
      </c>
      <c r="AE343" s="95">
        <v>0</v>
      </c>
      <c r="AF343" s="95">
        <v>0</v>
      </c>
      <c r="AG343" s="96">
        <v>71.922173066666673</v>
      </c>
      <c r="AH343" s="96">
        <v>0</v>
      </c>
      <c r="AI343" s="96">
        <v>0</v>
      </c>
      <c r="AJ343" s="96">
        <v>0</v>
      </c>
      <c r="AK343" s="96">
        <v>0</v>
      </c>
      <c r="AL343" s="96">
        <v>0</v>
      </c>
      <c r="AM343" s="97">
        <v>0</v>
      </c>
      <c r="AN343" s="97">
        <v>0</v>
      </c>
      <c r="AO343" s="36">
        <v>0</v>
      </c>
      <c r="AP343" s="36">
        <v>0</v>
      </c>
      <c r="AQ343" s="36">
        <v>0</v>
      </c>
      <c r="AR343" s="36">
        <v>0</v>
      </c>
      <c r="AS343" s="36">
        <v>0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>
        <v>0</v>
      </c>
      <c r="BC343" s="98">
        <v>0</v>
      </c>
      <c r="BD343" s="99">
        <v>0</v>
      </c>
      <c r="BE343" s="100">
        <v>0</v>
      </c>
      <c r="BF343" s="100">
        <v>0</v>
      </c>
      <c r="BG343" s="100">
        <v>0</v>
      </c>
      <c r="BH343" s="100">
        <v>0</v>
      </c>
      <c r="BI343" s="100">
        <v>0</v>
      </c>
      <c r="BJ343" s="100">
        <v>0</v>
      </c>
      <c r="BK343" s="100">
        <v>0</v>
      </c>
      <c r="BL343" s="100">
        <v>0</v>
      </c>
      <c r="BM343" s="100">
        <v>0</v>
      </c>
      <c r="BN343" s="100">
        <v>0</v>
      </c>
      <c r="BO343" s="100">
        <v>0</v>
      </c>
      <c r="BP343" s="100">
        <v>0</v>
      </c>
      <c r="BQ343" s="100">
        <v>0</v>
      </c>
      <c r="BR343" s="100">
        <v>0</v>
      </c>
      <c r="BS343" s="100">
        <v>0</v>
      </c>
      <c r="BT343" s="100">
        <v>0</v>
      </c>
      <c r="BU343" s="100">
        <v>0</v>
      </c>
      <c r="BV343" s="101" t="s">
        <v>73</v>
      </c>
      <c r="BW343" s="101" t="s">
        <v>73</v>
      </c>
      <c r="BX343" s="101" t="s">
        <v>73</v>
      </c>
      <c r="BY343" s="101" t="s">
        <v>73</v>
      </c>
      <c r="BZ343" s="101" t="s">
        <v>73</v>
      </c>
      <c r="CA343" s="101" t="s">
        <v>73</v>
      </c>
      <c r="CB343" s="101" t="s">
        <v>73</v>
      </c>
      <c r="CC343" s="101" t="s">
        <v>73</v>
      </c>
      <c r="CD343" s="101" t="s">
        <v>73</v>
      </c>
      <c r="CE343" s="101" t="s">
        <v>73</v>
      </c>
      <c r="CF343" s="101" t="s">
        <v>73</v>
      </c>
      <c r="CG343" s="101" t="s">
        <v>73</v>
      </c>
      <c r="CH343" s="101" t="s">
        <v>73</v>
      </c>
      <c r="CI343" s="101" t="s">
        <v>73</v>
      </c>
      <c r="CJ343" s="101" t="s">
        <v>73</v>
      </c>
      <c r="CK343" s="101" t="s">
        <v>73</v>
      </c>
      <c r="CL343" s="101" t="s">
        <v>73</v>
      </c>
      <c r="CM343" s="101" t="s">
        <v>73</v>
      </c>
      <c r="CN343" s="101" t="s">
        <v>73</v>
      </c>
      <c r="CO343" s="101" t="s">
        <v>73</v>
      </c>
      <c r="CP343" s="101" t="s">
        <v>73</v>
      </c>
      <c r="CQ343" s="101" t="s">
        <v>73</v>
      </c>
      <c r="CR343" s="101" t="s">
        <v>73</v>
      </c>
      <c r="CS343" s="101" t="s">
        <v>73</v>
      </c>
      <c r="CT343" s="98">
        <v>71.922173066666673</v>
      </c>
      <c r="CU343" s="98">
        <v>71.922173066666673</v>
      </c>
      <c r="CV343" s="98">
        <v>71.922173066666673</v>
      </c>
      <c r="CW343" s="98">
        <v>71.922173066666673</v>
      </c>
      <c r="CX343" s="16" t="s">
        <v>81</v>
      </c>
      <c r="CY343" s="16" t="s">
        <v>82</v>
      </c>
      <c r="CZ343" s="98" t="b">
        <v>1</v>
      </c>
      <c r="DA343" s="98" t="b">
        <v>0</v>
      </c>
      <c r="DB343" s="98">
        <v>0</v>
      </c>
      <c r="DC343" s="98">
        <v>0</v>
      </c>
      <c r="DD343" s="102" t="s">
        <v>75</v>
      </c>
      <c r="DE343" s="36">
        <v>0</v>
      </c>
      <c r="DF343" s="36">
        <v>0</v>
      </c>
      <c r="DG343" s="102">
        <v>0</v>
      </c>
      <c r="DH343" s="16">
        <v>0</v>
      </c>
      <c r="DI343" s="16">
        <v>0</v>
      </c>
      <c r="DJ343" s="16" t="b">
        <v>0</v>
      </c>
      <c r="DK343" s="16" t="b">
        <v>1</v>
      </c>
    </row>
    <row r="344" spans="1:115" x14ac:dyDescent="0.2">
      <c r="A344" s="93" t="s">
        <v>443</v>
      </c>
      <c r="B344" s="16" t="s">
        <v>77</v>
      </c>
      <c r="C344" s="16" t="s">
        <v>101</v>
      </c>
      <c r="D344" s="16" t="s">
        <v>72</v>
      </c>
      <c r="E344" s="92" t="s">
        <v>98</v>
      </c>
      <c r="F344" s="36">
        <v>0</v>
      </c>
      <c r="G344" s="36">
        <v>0</v>
      </c>
      <c r="H344" s="36">
        <v>0</v>
      </c>
      <c r="I344" s="36">
        <v>0</v>
      </c>
      <c r="J344" s="36">
        <v>0</v>
      </c>
      <c r="K344" s="36">
        <v>0</v>
      </c>
      <c r="L344" s="36">
        <v>0</v>
      </c>
      <c r="M344" s="36">
        <v>0</v>
      </c>
      <c r="N344" s="36">
        <v>0</v>
      </c>
      <c r="O344" s="36">
        <v>0</v>
      </c>
      <c r="P344" s="36">
        <v>0</v>
      </c>
      <c r="Q344" s="36">
        <v>0</v>
      </c>
      <c r="R344" s="94">
        <v>0</v>
      </c>
      <c r="S344" s="94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95">
        <v>0</v>
      </c>
      <c r="AD344" s="95">
        <v>12.457239826666665</v>
      </c>
      <c r="AE344" s="95">
        <v>0</v>
      </c>
      <c r="AF344" s="95">
        <v>0</v>
      </c>
      <c r="AG344" s="96">
        <v>12.457239826666665</v>
      </c>
      <c r="AH344" s="96">
        <v>0</v>
      </c>
      <c r="AI344" s="96">
        <v>0</v>
      </c>
      <c r="AJ344" s="96">
        <v>0</v>
      </c>
      <c r="AK344" s="96">
        <v>0</v>
      </c>
      <c r="AL344" s="96">
        <v>0</v>
      </c>
      <c r="AM344" s="97">
        <v>0</v>
      </c>
      <c r="AN344" s="97">
        <v>0</v>
      </c>
      <c r="AO344" s="36">
        <v>0</v>
      </c>
      <c r="AP344" s="36">
        <v>0</v>
      </c>
      <c r="AQ344" s="36">
        <v>0</v>
      </c>
      <c r="AR344" s="36">
        <v>0</v>
      </c>
      <c r="AS344" s="36">
        <v>0</v>
      </c>
      <c r="AT344" s="36">
        <v>0</v>
      </c>
      <c r="AU344" s="36">
        <v>0</v>
      </c>
      <c r="AV344" s="36">
        <v>0</v>
      </c>
      <c r="AW344" s="36">
        <v>0</v>
      </c>
      <c r="AX344" s="36">
        <v>0</v>
      </c>
      <c r="AY344" s="36">
        <v>0</v>
      </c>
      <c r="AZ344" s="36">
        <v>0</v>
      </c>
      <c r="BA344" s="36">
        <v>0</v>
      </c>
      <c r="BB344" s="36">
        <v>0</v>
      </c>
      <c r="BC344" s="98">
        <v>0</v>
      </c>
      <c r="BD344" s="99">
        <v>0</v>
      </c>
      <c r="BE344" s="100">
        <v>0</v>
      </c>
      <c r="BF344" s="100">
        <v>0</v>
      </c>
      <c r="BG344" s="100">
        <v>0</v>
      </c>
      <c r="BH344" s="100">
        <v>0</v>
      </c>
      <c r="BI344" s="100">
        <v>0</v>
      </c>
      <c r="BJ344" s="100">
        <v>0</v>
      </c>
      <c r="BK344" s="100">
        <v>0</v>
      </c>
      <c r="BL344" s="100">
        <v>0</v>
      </c>
      <c r="BM344" s="100">
        <v>0</v>
      </c>
      <c r="BN344" s="100">
        <v>0</v>
      </c>
      <c r="BO344" s="100">
        <v>0</v>
      </c>
      <c r="BP344" s="100">
        <v>0</v>
      </c>
      <c r="BQ344" s="100">
        <v>0</v>
      </c>
      <c r="BR344" s="100">
        <v>0</v>
      </c>
      <c r="BS344" s="100">
        <v>0</v>
      </c>
      <c r="BT344" s="100">
        <v>0</v>
      </c>
      <c r="BU344" s="100">
        <v>0</v>
      </c>
      <c r="BV344" s="101">
        <v>1</v>
      </c>
      <c r="BW344" s="101">
        <v>1</v>
      </c>
      <c r="BX344" s="101">
        <v>1</v>
      </c>
      <c r="BY344" s="101">
        <v>1</v>
      </c>
      <c r="BZ344" s="101">
        <v>1</v>
      </c>
      <c r="CA344" s="101">
        <v>1</v>
      </c>
      <c r="CB344" s="101">
        <v>1</v>
      </c>
      <c r="CC344" s="101">
        <v>1</v>
      </c>
      <c r="CD344" s="101">
        <v>1</v>
      </c>
      <c r="CE344" s="101">
        <v>1</v>
      </c>
      <c r="CF344" s="101">
        <v>1</v>
      </c>
      <c r="CG344" s="101">
        <v>0</v>
      </c>
      <c r="CH344" s="101" t="s">
        <v>73</v>
      </c>
      <c r="CI344" s="101" t="s">
        <v>73</v>
      </c>
      <c r="CJ344" s="101" t="s">
        <v>73</v>
      </c>
      <c r="CK344" s="101" t="s">
        <v>73</v>
      </c>
      <c r="CL344" s="101" t="s">
        <v>73</v>
      </c>
      <c r="CM344" s="101" t="s">
        <v>73</v>
      </c>
      <c r="CN344" s="101" t="s">
        <v>73</v>
      </c>
      <c r="CO344" s="101" t="s">
        <v>73</v>
      </c>
      <c r="CP344" s="101" t="s">
        <v>73</v>
      </c>
      <c r="CQ344" s="101" t="s">
        <v>73</v>
      </c>
      <c r="CR344" s="101" t="s">
        <v>73</v>
      </c>
      <c r="CS344" s="101">
        <v>0</v>
      </c>
      <c r="CT344" s="98">
        <v>12.457239826666665</v>
      </c>
      <c r="CU344" s="98">
        <v>12.457239826666665</v>
      </c>
      <c r="CV344" s="98">
        <v>12.457239826666665</v>
      </c>
      <c r="CW344" s="98">
        <v>12.457239826666665</v>
      </c>
      <c r="CX344" s="16" t="s">
        <v>81</v>
      </c>
      <c r="CY344" s="16" t="s">
        <v>82</v>
      </c>
      <c r="CZ344" s="98" t="b">
        <v>1</v>
      </c>
      <c r="DA344" s="98" t="b">
        <v>0</v>
      </c>
      <c r="DB344" s="98">
        <v>0</v>
      </c>
      <c r="DC344" s="98">
        <v>0</v>
      </c>
      <c r="DD344" s="102" t="s">
        <v>75</v>
      </c>
      <c r="DE344" s="36">
        <v>0</v>
      </c>
      <c r="DF344" s="36">
        <v>0</v>
      </c>
      <c r="DG344" s="102">
        <v>0</v>
      </c>
      <c r="DH344" s="16">
        <v>0</v>
      </c>
      <c r="DI344" s="16">
        <v>0</v>
      </c>
      <c r="DJ344" s="16" t="b">
        <v>0</v>
      </c>
      <c r="DK344" s="16" t="b">
        <v>1</v>
      </c>
    </row>
    <row r="345" spans="1:115" x14ac:dyDescent="0.2">
      <c r="A345" s="93" t="s">
        <v>444</v>
      </c>
      <c r="B345" s="16" t="s">
        <v>77</v>
      </c>
      <c r="C345" s="16" t="s">
        <v>101</v>
      </c>
      <c r="D345" s="16" t="s">
        <v>67</v>
      </c>
      <c r="E345" s="92" t="s">
        <v>98</v>
      </c>
      <c r="F345" s="36">
        <v>18.144498666666664</v>
      </c>
      <c r="G345" s="36">
        <v>19.656961333333332</v>
      </c>
      <c r="H345" s="36">
        <v>14.617272</v>
      </c>
      <c r="I345" s="36">
        <v>25.349541333333335</v>
      </c>
      <c r="J345" s="36">
        <v>8.8726426666666676</v>
      </c>
      <c r="K345" s="36">
        <v>19.22692266666667</v>
      </c>
      <c r="L345" s="36">
        <v>19.972794666666669</v>
      </c>
      <c r="M345" s="36">
        <v>23.702154666666669</v>
      </c>
      <c r="N345" s="36">
        <v>70.077100000000002</v>
      </c>
      <c r="O345" s="36">
        <v>42.21302</v>
      </c>
      <c r="P345" s="36">
        <v>49.614131999999998</v>
      </c>
      <c r="Q345" s="36">
        <v>3.0335159999999997</v>
      </c>
      <c r="R345" s="94">
        <v>28.313367272727273</v>
      </c>
      <c r="S345" s="94">
        <v>53.968084000000005</v>
      </c>
      <c r="T345" s="7">
        <v>0.15228220000000001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0.47804533333333327</v>
      </c>
      <c r="AB345" s="7">
        <v>2.388862266666667</v>
      </c>
      <c r="AC345" s="95">
        <v>3.0191898000000004</v>
      </c>
      <c r="AD345" s="95">
        <v>2.8420452000000003</v>
      </c>
      <c r="AE345" s="95">
        <v>0</v>
      </c>
      <c r="AF345" s="95">
        <v>0.17714460000000001</v>
      </c>
      <c r="AG345" s="96">
        <v>3.0191898000000004</v>
      </c>
      <c r="AH345" s="96">
        <v>3.831939681693642E-2</v>
      </c>
      <c r="AI345" s="96">
        <v>5.0724456775700942E-2</v>
      </c>
      <c r="AJ345" s="96">
        <v>0</v>
      </c>
      <c r="AK345" s="96">
        <v>5.0724456775700942E-2</v>
      </c>
      <c r="AL345" s="96">
        <v>15.119475649181085</v>
      </c>
      <c r="AM345" s="97">
        <v>38.070921152884786</v>
      </c>
      <c r="AN345" s="97">
        <v>0</v>
      </c>
      <c r="AO345" s="36">
        <v>3.0335159999999997</v>
      </c>
      <c r="AP345" s="36">
        <v>37.393150666666664</v>
      </c>
      <c r="AQ345" s="36">
        <v>20.213333333333335</v>
      </c>
      <c r="AR345" s="36">
        <v>25.266666666666669</v>
      </c>
      <c r="AS345" s="36">
        <v>30.32</v>
      </c>
      <c r="AT345" s="36">
        <v>32.846666666666671</v>
      </c>
      <c r="AU345" s="36">
        <v>27.735421128235838</v>
      </c>
      <c r="AV345" s="36">
        <v>30.068679497062572</v>
      </c>
      <c r="AW345" s="36">
        <v>67.201348752113915</v>
      </c>
      <c r="AX345" s="36">
        <v>23.722579663107165</v>
      </c>
      <c r="AY345" s="36">
        <v>46.427534618689862</v>
      </c>
      <c r="AZ345" s="36">
        <v>42.100985936363024</v>
      </c>
      <c r="BA345" s="36">
        <v>50.386893535621724</v>
      </c>
      <c r="BB345" s="36">
        <v>53.546284311294066</v>
      </c>
      <c r="BC345" s="98">
        <v>57.606484000000002</v>
      </c>
      <c r="BD345" s="99">
        <v>484.36263717582148</v>
      </c>
      <c r="BE345" s="100">
        <v>60.664255999999995</v>
      </c>
      <c r="BF345" s="100">
        <v>0</v>
      </c>
      <c r="BG345" s="100">
        <v>30.323840533333325</v>
      </c>
      <c r="BH345" s="100">
        <v>32.851517866666661</v>
      </c>
      <c r="BI345" s="100">
        <v>0</v>
      </c>
      <c r="BJ345" s="100">
        <v>0</v>
      </c>
      <c r="BK345" s="100">
        <v>12.26444</v>
      </c>
      <c r="BL345" s="100">
        <v>10.508406666666668</v>
      </c>
      <c r="BM345" s="100">
        <v>0.79488933333333334</v>
      </c>
      <c r="BN345" s="100">
        <v>0.3643453333333333</v>
      </c>
      <c r="BO345" s="100">
        <v>0</v>
      </c>
      <c r="BP345" s="100">
        <v>0</v>
      </c>
      <c r="BQ345" s="100">
        <v>0</v>
      </c>
      <c r="BR345" s="100">
        <v>0</v>
      </c>
      <c r="BS345" s="100">
        <v>0</v>
      </c>
      <c r="BT345" s="100">
        <v>0</v>
      </c>
      <c r="BU345" s="100">
        <v>0</v>
      </c>
      <c r="BV345" s="101">
        <v>0</v>
      </c>
      <c r="BW345" s="101">
        <v>0</v>
      </c>
      <c r="BX345" s="101">
        <v>0</v>
      </c>
      <c r="BY345" s="101">
        <v>0</v>
      </c>
      <c r="BZ345" s="101">
        <v>0</v>
      </c>
      <c r="CA345" s="101">
        <v>1</v>
      </c>
      <c r="CB345" s="101">
        <v>1</v>
      </c>
      <c r="CC345" s="101">
        <v>1</v>
      </c>
      <c r="CD345" s="101">
        <v>0</v>
      </c>
      <c r="CE345" s="101">
        <v>0.77003605838643197</v>
      </c>
      <c r="CF345" s="101">
        <v>0.95508131085510395</v>
      </c>
      <c r="CG345" s="101">
        <v>0</v>
      </c>
      <c r="CH345" s="101">
        <v>0</v>
      </c>
      <c r="CI345" s="101">
        <v>0</v>
      </c>
      <c r="CJ345" s="101">
        <v>0</v>
      </c>
      <c r="CK345" s="101">
        <v>0</v>
      </c>
      <c r="CL345" s="101">
        <v>0</v>
      </c>
      <c r="CM345" s="101" t="s">
        <v>73</v>
      </c>
      <c r="CN345" s="101" t="s">
        <v>73</v>
      </c>
      <c r="CO345" s="101" t="s">
        <v>73</v>
      </c>
      <c r="CP345" s="101">
        <v>-1</v>
      </c>
      <c r="CQ345" s="101">
        <v>0.22996394161356801</v>
      </c>
      <c r="CR345" s="101">
        <v>-4.4918689144895406E-2</v>
      </c>
      <c r="CS345" s="101">
        <v>0</v>
      </c>
      <c r="CT345" s="98">
        <v>26.290295133333331</v>
      </c>
      <c r="CU345" s="98">
        <v>6.0769617999999994</v>
      </c>
      <c r="CV345" s="98">
        <v>31.34746899999999</v>
      </c>
      <c r="CW345" s="98">
        <v>28.821812999999995</v>
      </c>
      <c r="CX345" s="16" t="s">
        <v>91</v>
      </c>
      <c r="CY345" s="16" t="s">
        <v>92</v>
      </c>
      <c r="CZ345" s="98" t="b">
        <v>0</v>
      </c>
      <c r="DA345" s="98" t="b">
        <v>1</v>
      </c>
      <c r="DB345" s="98">
        <v>51.241861200000002</v>
      </c>
      <c r="DC345" s="98">
        <v>26.113150533333332</v>
      </c>
      <c r="DD345" s="102">
        <v>3.0489081170168935</v>
      </c>
      <c r="DE345" s="36">
        <v>18.034659901632448</v>
      </c>
      <c r="DF345" s="36">
        <v>13.210366428006813</v>
      </c>
      <c r="DG345" s="102">
        <v>0.24455776852610944</v>
      </c>
      <c r="DH345" s="16">
        <v>0</v>
      </c>
      <c r="DI345" s="16">
        <v>0</v>
      </c>
      <c r="DJ345" s="16" t="b">
        <v>0</v>
      </c>
      <c r="DK345" s="16" t="b">
        <v>1</v>
      </c>
    </row>
    <row r="346" spans="1:115" x14ac:dyDescent="0.2">
      <c r="A346" s="93" t="s">
        <v>445</v>
      </c>
      <c r="B346" s="16" t="s">
        <v>77</v>
      </c>
      <c r="C346" s="16" t="s">
        <v>101</v>
      </c>
      <c r="D346" s="16" t="s">
        <v>67</v>
      </c>
      <c r="E346" s="92" t="s">
        <v>98</v>
      </c>
      <c r="F346" s="36">
        <v>7.1893773333333337</v>
      </c>
      <c r="G346" s="36">
        <v>11.731818666666667</v>
      </c>
      <c r="H346" s="36">
        <v>8.9196386666666658</v>
      </c>
      <c r="I346" s="36">
        <v>24.132193333333337</v>
      </c>
      <c r="J346" s="36">
        <v>9.3183466666666686</v>
      </c>
      <c r="K346" s="36">
        <v>12.394816</v>
      </c>
      <c r="L346" s="36">
        <v>17.315752</v>
      </c>
      <c r="M346" s="36">
        <v>8.8054333333333332</v>
      </c>
      <c r="N346" s="36">
        <v>15.890206666666668</v>
      </c>
      <c r="O346" s="36">
        <v>10.305262666666664</v>
      </c>
      <c r="P346" s="36">
        <v>27.371885333333335</v>
      </c>
      <c r="Q346" s="36">
        <v>17.45320266666667</v>
      </c>
      <c r="R346" s="94">
        <v>13.94315733333333</v>
      </c>
      <c r="S346" s="94">
        <v>17.855784888888888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0.60602100000000003</v>
      </c>
      <c r="AB346" s="7">
        <v>59.505476133333339</v>
      </c>
      <c r="AC346" s="95">
        <v>60.111497133333337</v>
      </c>
      <c r="AD346" s="95">
        <v>59.838617133333337</v>
      </c>
      <c r="AE346" s="95">
        <v>0</v>
      </c>
      <c r="AF346" s="95">
        <v>0.27288000000000001</v>
      </c>
      <c r="AG346" s="96">
        <v>60.111497133333337</v>
      </c>
      <c r="AH346" s="96">
        <v>2.1663495211732307</v>
      </c>
      <c r="AI346" s="96">
        <v>2.1686944452498311</v>
      </c>
      <c r="AJ346" s="96">
        <v>0</v>
      </c>
      <c r="AK346" s="96">
        <v>2.1686944452498311</v>
      </c>
      <c r="AL346" s="96">
        <v>12.588888398973651</v>
      </c>
      <c r="AM346" s="97">
        <v>27.03022859897365</v>
      </c>
      <c r="AN346" s="97">
        <v>0</v>
      </c>
      <c r="AO346" s="36">
        <v>17.45320266666667</v>
      </c>
      <c r="AP346" s="36">
        <v>0</v>
      </c>
      <c r="AQ346" s="36">
        <v>11.201195429736993</v>
      </c>
      <c r="AR346" s="36">
        <v>9.2671051322161109</v>
      </c>
      <c r="AS346" s="36">
        <v>10.360487143591085</v>
      </c>
      <c r="AT346" s="36">
        <v>10.575661352640694</v>
      </c>
      <c r="AU346" s="36">
        <v>18.241990909403249</v>
      </c>
      <c r="AV346" s="36">
        <v>10.734427399696282</v>
      </c>
      <c r="AW346" s="36">
        <v>18.405831395766032</v>
      </c>
      <c r="AX346" s="36">
        <v>18.819638249581928</v>
      </c>
      <c r="AY346" s="36">
        <v>18.473601891113542</v>
      </c>
      <c r="AZ346" s="36">
        <v>21.589275357129157</v>
      </c>
      <c r="BA346" s="36">
        <v>15.196381734799697</v>
      </c>
      <c r="BB346" s="36">
        <v>18.591651928790629</v>
      </c>
      <c r="BC346" s="98">
        <v>11.201195429736993</v>
      </c>
      <c r="BD346" s="99">
        <v>121.34575079113205</v>
      </c>
      <c r="BE346" s="100">
        <v>0</v>
      </c>
      <c r="BF346" s="100">
        <v>13.259946666666663</v>
      </c>
      <c r="BG346" s="100">
        <v>32.345982400000004</v>
      </c>
      <c r="BH346" s="100">
        <v>10.591382399999999</v>
      </c>
      <c r="BI346" s="100">
        <v>0</v>
      </c>
      <c r="BJ346" s="100">
        <v>0</v>
      </c>
      <c r="BK346" s="100">
        <v>114.949184</v>
      </c>
      <c r="BL346" s="100">
        <v>8.1949906666666656</v>
      </c>
      <c r="BM346" s="100">
        <v>7.0261546666666668</v>
      </c>
      <c r="BN346" s="100">
        <v>1.2921373333333332</v>
      </c>
      <c r="BO346" s="100">
        <v>0</v>
      </c>
      <c r="BP346" s="100">
        <v>0</v>
      </c>
      <c r="BQ346" s="100">
        <v>0</v>
      </c>
      <c r="BR346" s="100">
        <v>0</v>
      </c>
      <c r="BS346" s="100">
        <v>0</v>
      </c>
      <c r="BT346" s="100">
        <v>0</v>
      </c>
      <c r="BU346" s="100">
        <v>0</v>
      </c>
      <c r="BV346" s="101">
        <v>0</v>
      </c>
      <c r="BW346" s="101">
        <v>0</v>
      </c>
      <c r="BX346" s="101">
        <v>0</v>
      </c>
      <c r="BY346" s="101">
        <v>0</v>
      </c>
      <c r="BZ346" s="101">
        <v>0</v>
      </c>
      <c r="CA346" s="101">
        <v>1</v>
      </c>
      <c r="CB346" s="101">
        <v>1</v>
      </c>
      <c r="CC346" s="101">
        <v>0</v>
      </c>
      <c r="CD346" s="101">
        <v>0</v>
      </c>
      <c r="CE346" s="101">
        <v>0</v>
      </c>
      <c r="CF346" s="101">
        <v>0.49008665247795696</v>
      </c>
      <c r="CG346" s="101">
        <v>0</v>
      </c>
      <c r="CH346" s="101">
        <v>0</v>
      </c>
      <c r="CI346" s="101">
        <v>0</v>
      </c>
      <c r="CJ346" s="101">
        <v>0</v>
      </c>
      <c r="CK346" s="101">
        <v>0</v>
      </c>
      <c r="CL346" s="101">
        <v>0</v>
      </c>
      <c r="CM346" s="101" t="s">
        <v>73</v>
      </c>
      <c r="CN346" s="101" t="s">
        <v>73</v>
      </c>
      <c r="CO346" s="101">
        <v>-1</v>
      </c>
      <c r="CP346" s="101">
        <v>-1</v>
      </c>
      <c r="CQ346" s="101">
        <v>1.03184457411187</v>
      </c>
      <c r="CR346" s="101">
        <v>-0.50991334752204298</v>
      </c>
      <c r="CS346" s="101">
        <v>0</v>
      </c>
      <c r="CT346" s="98">
        <v>-54.837686866666658</v>
      </c>
      <c r="CU346" s="98">
        <v>-52.778935629736999</v>
      </c>
      <c r="CV346" s="98">
        <v>-31.75880959888277</v>
      </c>
      <c r="CW346" s="98">
        <v>-54.606791610257758</v>
      </c>
      <c r="CX346" s="16" t="s">
        <v>84</v>
      </c>
      <c r="CY346" s="16" t="s">
        <v>85</v>
      </c>
      <c r="CZ346" s="98" t="b">
        <v>0</v>
      </c>
      <c r="DA346" s="98" t="b">
        <v>0</v>
      </c>
      <c r="DB346" s="98">
        <v>-55.110566866666673</v>
      </c>
      <c r="DC346" s="98">
        <v>59.838617133333337</v>
      </c>
      <c r="DD346" s="102">
        <v>0</v>
      </c>
      <c r="DE346" s="36">
        <v>6.122106975241655</v>
      </c>
      <c r="DF346" s="36">
        <v>5.7015963710247481</v>
      </c>
      <c r="DG346" s="102">
        <v>1.0812607012189446E-3</v>
      </c>
      <c r="DH346" s="16">
        <v>0</v>
      </c>
      <c r="DI346" s="16">
        <v>0</v>
      </c>
      <c r="DJ346" s="16" t="b">
        <v>0</v>
      </c>
      <c r="DK346" s="16" t="b">
        <v>1</v>
      </c>
    </row>
    <row r="347" spans="1:115" x14ac:dyDescent="0.2">
      <c r="A347" s="93" t="s">
        <v>446</v>
      </c>
      <c r="B347" s="16" t="s">
        <v>77</v>
      </c>
      <c r="C347" s="16" t="s">
        <v>101</v>
      </c>
      <c r="D347" s="16" t="s">
        <v>67</v>
      </c>
      <c r="E347" s="92" t="s">
        <v>98</v>
      </c>
      <c r="F347" s="36">
        <v>57.623665333333335</v>
      </c>
      <c r="G347" s="36">
        <v>18.040905333333335</v>
      </c>
      <c r="H347" s="36">
        <v>24.647127999999999</v>
      </c>
      <c r="I347" s="36">
        <v>79.398983999999999</v>
      </c>
      <c r="J347" s="36">
        <v>22.650556000000002</v>
      </c>
      <c r="K347" s="36">
        <v>18.009574666666669</v>
      </c>
      <c r="L347" s="36">
        <v>16.741693333333334</v>
      </c>
      <c r="M347" s="36">
        <v>74.028806666666654</v>
      </c>
      <c r="N347" s="36">
        <v>63.593167999999999</v>
      </c>
      <c r="O347" s="36">
        <v>91.186894666666674</v>
      </c>
      <c r="P347" s="36">
        <v>44.686121333333332</v>
      </c>
      <c r="Q347" s="36">
        <v>68.189174666666673</v>
      </c>
      <c r="R347" s="94">
        <v>46.418863393939397</v>
      </c>
      <c r="S347" s="94">
        <v>66.488727999999995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2.0718666666666666E-2</v>
      </c>
      <c r="AB347" s="7">
        <v>63.270563199999998</v>
      </c>
      <c r="AC347" s="95">
        <v>63.291281866666665</v>
      </c>
      <c r="AD347" s="95">
        <v>59.118643466666661</v>
      </c>
      <c r="AE347" s="95">
        <v>3.0332128000000007</v>
      </c>
      <c r="AF347" s="95">
        <v>1.1394255999999998</v>
      </c>
      <c r="AG347" s="96">
        <v>63.291281866666665</v>
      </c>
      <c r="AH347" s="96">
        <v>0.77420304857661437</v>
      </c>
      <c r="AI347" s="96">
        <v>0.64358795069196117</v>
      </c>
      <c r="AJ347" s="96">
        <v>0</v>
      </c>
      <c r="AK347" s="96">
        <v>0.64358795069196117</v>
      </c>
      <c r="AL347" s="96">
        <v>50.157529904250197</v>
      </c>
      <c r="AM347" s="97">
        <v>83.251880089435375</v>
      </c>
      <c r="AN347" s="97">
        <v>0.5053333333333333</v>
      </c>
      <c r="AO347" s="36">
        <v>68.189174666666673</v>
      </c>
      <c r="AP347" s="36">
        <v>33.159123553949506</v>
      </c>
      <c r="AQ347" s="36">
        <v>40.426666666666669</v>
      </c>
      <c r="AR347" s="36">
        <v>20.500089855037409</v>
      </c>
      <c r="AS347" s="36">
        <v>31.167286820914757</v>
      </c>
      <c r="AT347" s="36">
        <v>24.791618637603772</v>
      </c>
      <c r="AU347" s="36">
        <v>43.081101839948182</v>
      </c>
      <c r="AV347" s="36">
        <v>28.283887491226018</v>
      </c>
      <c r="AW347" s="36">
        <v>56.995350968278984</v>
      </c>
      <c r="AX347" s="36">
        <v>50.082154519742353</v>
      </c>
      <c r="AY347" s="36">
        <v>47.654007175729078</v>
      </c>
      <c r="AZ347" s="36">
        <v>39.417143608095522</v>
      </c>
      <c r="BA347" s="36">
        <v>44.056039139734146</v>
      </c>
      <c r="BB347" s="36">
        <v>42.024054475781902</v>
      </c>
      <c r="BC347" s="98">
        <v>73.585790220616175</v>
      </c>
      <c r="BD347" s="99">
        <v>438.34724288604161</v>
      </c>
      <c r="BE347" s="100">
        <v>55.277402666666674</v>
      </c>
      <c r="BF347" s="100">
        <v>103.63477066666665</v>
      </c>
      <c r="BG347" s="100">
        <v>31.426073600000002</v>
      </c>
      <c r="BH347" s="100">
        <v>25.069586666666666</v>
      </c>
      <c r="BI347" s="100">
        <v>0</v>
      </c>
      <c r="BJ347" s="100">
        <v>0</v>
      </c>
      <c r="BK347" s="100">
        <v>200.83462666666665</v>
      </c>
      <c r="BL347" s="100">
        <v>22.973969333333333</v>
      </c>
      <c r="BM347" s="100">
        <v>10.351248</v>
      </c>
      <c r="BN347" s="100">
        <v>8.0125653333333329</v>
      </c>
      <c r="BO347" s="100">
        <v>0</v>
      </c>
      <c r="BP347" s="100">
        <v>0</v>
      </c>
      <c r="BQ347" s="100">
        <v>0</v>
      </c>
      <c r="BR347" s="100">
        <v>0</v>
      </c>
      <c r="BS347" s="100">
        <v>0</v>
      </c>
      <c r="BT347" s="100">
        <v>0</v>
      </c>
      <c r="BU347" s="100">
        <v>0</v>
      </c>
      <c r="BV347" s="101">
        <v>0</v>
      </c>
      <c r="BW347" s="101">
        <v>0</v>
      </c>
      <c r="BX347" s="101">
        <v>0</v>
      </c>
      <c r="BY347" s="101">
        <v>0</v>
      </c>
      <c r="BZ347" s="101">
        <v>0</v>
      </c>
      <c r="CA347" s="101">
        <v>1</v>
      </c>
      <c r="CB347" s="101">
        <v>0</v>
      </c>
      <c r="CC347" s="101">
        <v>0</v>
      </c>
      <c r="CD347" s="101">
        <v>0</v>
      </c>
      <c r="CE347" s="101">
        <v>0.417163841895551</v>
      </c>
      <c r="CF347" s="101">
        <v>0.80369976612664995</v>
      </c>
      <c r="CG347" s="101">
        <v>0</v>
      </c>
      <c r="CH347" s="101">
        <v>0</v>
      </c>
      <c r="CI347" s="101">
        <v>0</v>
      </c>
      <c r="CJ347" s="101">
        <v>0</v>
      </c>
      <c r="CK347" s="101">
        <v>0</v>
      </c>
      <c r="CL347" s="101">
        <v>0</v>
      </c>
      <c r="CM347" s="101" t="s">
        <v>73</v>
      </c>
      <c r="CN347" s="101">
        <v>-1</v>
      </c>
      <c r="CO347" s="101">
        <v>-1</v>
      </c>
      <c r="CP347" s="101">
        <v>-1</v>
      </c>
      <c r="CQ347" s="101">
        <v>-0.582836158104449</v>
      </c>
      <c r="CR347" s="101">
        <v>-0.19630023387335002</v>
      </c>
      <c r="CS347" s="101">
        <v>0</v>
      </c>
      <c r="CT347" s="98">
        <v>-82.265942133333354</v>
      </c>
      <c r="CU347" s="98">
        <v>-19.057838133333366</v>
      </c>
      <c r="CV347" s="98">
        <v>-71.339958388370761</v>
      </c>
      <c r="CW347" s="98">
        <v>-88.363642287581456</v>
      </c>
      <c r="CX347" s="16" t="s">
        <v>84</v>
      </c>
      <c r="CY347" s="16" t="s">
        <v>85</v>
      </c>
      <c r="CZ347" s="98" t="b">
        <v>0</v>
      </c>
      <c r="DA347" s="98" t="b">
        <v>0</v>
      </c>
      <c r="DB347" s="98">
        <v>-83.40536773333335</v>
      </c>
      <c r="DC347" s="98">
        <v>84.270135379383831</v>
      </c>
      <c r="DD347" s="102">
        <v>0.16510660588915796</v>
      </c>
      <c r="DE347" s="36">
        <v>26.211007695704424</v>
      </c>
      <c r="DF347" s="36">
        <v>10.104560100137912</v>
      </c>
      <c r="DG347" s="102">
        <v>0.20294832702231402</v>
      </c>
      <c r="DH347" s="16">
        <v>0</v>
      </c>
      <c r="DI347" s="16">
        <v>0</v>
      </c>
      <c r="DJ347" s="16" t="b">
        <v>0</v>
      </c>
      <c r="DK347" s="16" t="b">
        <v>1</v>
      </c>
    </row>
    <row r="348" spans="1:115" x14ac:dyDescent="0.2">
      <c r="A348" s="93" t="s">
        <v>447</v>
      </c>
      <c r="B348" s="16" t="s">
        <v>77</v>
      </c>
      <c r="C348" s="16" t="s">
        <v>101</v>
      </c>
      <c r="D348" s="16" t="s">
        <v>67</v>
      </c>
      <c r="E348" s="92" t="s">
        <v>98</v>
      </c>
      <c r="F348" s="36">
        <v>7.6305333333333332</v>
      </c>
      <c r="G348" s="36">
        <v>3.2462613333333334</v>
      </c>
      <c r="H348" s="36">
        <v>7.3495679999999997</v>
      </c>
      <c r="I348" s="36">
        <v>7.5385626666666656</v>
      </c>
      <c r="J348" s="36">
        <v>8.0641093333333345</v>
      </c>
      <c r="K348" s="36">
        <v>3.7869679999999999</v>
      </c>
      <c r="L348" s="36">
        <v>9.135921333333334</v>
      </c>
      <c r="M348" s="36">
        <v>12.657589333333332</v>
      </c>
      <c r="N348" s="36">
        <v>10.832830666666668</v>
      </c>
      <c r="O348" s="36">
        <v>11.316434666666668</v>
      </c>
      <c r="P348" s="36">
        <v>11.372526666666666</v>
      </c>
      <c r="Q348" s="36">
        <v>5.3307613333333332</v>
      </c>
      <c r="R348" s="94">
        <v>8.4483004848484864</v>
      </c>
      <c r="S348" s="94">
        <v>11.173930666666665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1.53116E-2</v>
      </c>
      <c r="AB348" s="7">
        <v>6.9412586666666671</v>
      </c>
      <c r="AC348" s="95">
        <v>6.9565702666666676</v>
      </c>
      <c r="AD348" s="95">
        <v>6.9198224266666664</v>
      </c>
      <c r="AE348" s="95">
        <v>0</v>
      </c>
      <c r="AF348" s="95">
        <v>3.6747839999999997E-2</v>
      </c>
      <c r="AG348" s="96">
        <v>6.9565702666666676</v>
      </c>
      <c r="AH348" s="96">
        <v>0.33255856743452328</v>
      </c>
      <c r="AI348" s="96">
        <v>0.41390773673516362</v>
      </c>
      <c r="AJ348" s="96">
        <v>0</v>
      </c>
      <c r="AK348" s="96">
        <v>0.41390773673516362</v>
      </c>
      <c r="AL348" s="96">
        <v>4.4863892693485914</v>
      </c>
      <c r="AM348" s="97">
        <v>12.165729380459702</v>
      </c>
      <c r="AN348" s="97">
        <v>0.5053333333333333</v>
      </c>
      <c r="AO348" s="36">
        <v>5.3307613333333332</v>
      </c>
      <c r="AP348" s="36">
        <v>4.980147087640372</v>
      </c>
      <c r="AQ348" s="36">
        <v>6.0335293358000994</v>
      </c>
      <c r="AR348" s="36">
        <v>8.112212111541421</v>
      </c>
      <c r="AS348" s="36">
        <v>8.0818291017336801</v>
      </c>
      <c r="AT348" s="36">
        <v>11.109745765767506</v>
      </c>
      <c r="AU348" s="36">
        <v>14.34114407982376</v>
      </c>
      <c r="AV348" s="36">
        <v>6.049484948457228</v>
      </c>
      <c r="AW348" s="36">
        <v>11.608434792464132</v>
      </c>
      <c r="AX348" s="36">
        <v>13.504820104881338</v>
      </c>
      <c r="AY348" s="36">
        <v>11.719971770768577</v>
      </c>
      <c r="AZ348" s="36">
        <v>13.385507422740147</v>
      </c>
      <c r="BA348" s="36">
        <v>15.763634493111063</v>
      </c>
      <c r="BB348" s="36">
        <v>12.003115936040858</v>
      </c>
      <c r="BC348" s="98">
        <v>11.01367642344047</v>
      </c>
      <c r="BD348" s="99">
        <v>129.73700668410351</v>
      </c>
      <c r="BE348" s="100">
        <v>0</v>
      </c>
      <c r="BF348" s="100">
        <v>16.230295999999996</v>
      </c>
      <c r="BG348" s="100">
        <v>8.0845248000000005</v>
      </c>
      <c r="BH348" s="100">
        <v>11.12847088</v>
      </c>
      <c r="BI348" s="100">
        <v>0</v>
      </c>
      <c r="BJ348" s="100">
        <v>0</v>
      </c>
      <c r="BK348" s="100">
        <v>14.813846666666667</v>
      </c>
      <c r="BL348" s="100">
        <v>2.4089240000000003</v>
      </c>
      <c r="BM348" s="100">
        <v>0.52605199999999996</v>
      </c>
      <c r="BN348" s="100">
        <v>0.96771333333333331</v>
      </c>
      <c r="BO348" s="100">
        <v>0</v>
      </c>
      <c r="BP348" s="100">
        <v>0</v>
      </c>
      <c r="BQ348" s="100">
        <v>0</v>
      </c>
      <c r="BR348" s="100">
        <v>0</v>
      </c>
      <c r="BS348" s="100">
        <v>0</v>
      </c>
      <c r="BT348" s="100">
        <v>0</v>
      </c>
      <c r="BU348" s="100">
        <v>0</v>
      </c>
      <c r="BV348" s="101">
        <v>0.88919376715964105</v>
      </c>
      <c r="BW348" s="101">
        <v>0</v>
      </c>
      <c r="BX348" s="101">
        <v>0.57493363072571002</v>
      </c>
      <c r="BY348" s="101">
        <v>0.36596551310581904</v>
      </c>
      <c r="BZ348" s="101">
        <v>0.91900833239217505</v>
      </c>
      <c r="CA348" s="101">
        <v>0.306835941658682</v>
      </c>
      <c r="CB348" s="101">
        <v>0.44254088330181296</v>
      </c>
      <c r="CC348" s="101">
        <v>0.83921438837432105</v>
      </c>
      <c r="CD348" s="101">
        <v>0.89609176363255605</v>
      </c>
      <c r="CE348" s="101">
        <v>0.96596998152509106</v>
      </c>
      <c r="CF348" s="101">
        <v>0.76195405723882903</v>
      </c>
      <c r="CG348" s="101">
        <v>0</v>
      </c>
      <c r="CH348" s="101">
        <v>-0.110806232840359</v>
      </c>
      <c r="CI348" s="101">
        <v>1.8896773274449701</v>
      </c>
      <c r="CJ348" s="101">
        <v>0.42506636927428998</v>
      </c>
      <c r="CK348" s="101">
        <v>0.63403448689418096</v>
      </c>
      <c r="CL348" s="101">
        <v>-8.0991667607825391E-2</v>
      </c>
      <c r="CM348" s="101">
        <v>0.693164058341318</v>
      </c>
      <c r="CN348" s="101">
        <v>0.55745911669818704</v>
      </c>
      <c r="CO348" s="101">
        <v>-0.160785611625679</v>
      </c>
      <c r="CP348" s="101">
        <v>0.10390823636744299</v>
      </c>
      <c r="CQ348" s="101">
        <v>3.4030018474909197E-2</v>
      </c>
      <c r="CR348" s="101">
        <v>0.238045942761171</v>
      </c>
      <c r="CS348" s="101">
        <v>0</v>
      </c>
      <c r="CT348" s="98">
        <v>-7.8572763999999999</v>
      </c>
      <c r="CU348" s="98">
        <v>2.3394902641998985</v>
      </c>
      <c r="CV348" s="98">
        <v>-7.8849637115414204</v>
      </c>
      <c r="CW348" s="98">
        <v>-4.8106346217336808</v>
      </c>
      <c r="CX348" s="16" t="s">
        <v>84</v>
      </c>
      <c r="CY348" s="16" t="s">
        <v>85</v>
      </c>
      <c r="CZ348" s="98" t="b">
        <v>0</v>
      </c>
      <c r="DA348" s="98" t="b">
        <v>0</v>
      </c>
      <c r="DB348" s="98">
        <v>-7.8940242400000002</v>
      </c>
      <c r="DC348" s="98">
        <v>1.9396753390262953</v>
      </c>
      <c r="DD348" s="102">
        <v>0.33618189790275299</v>
      </c>
      <c r="DE348" s="36">
        <v>2.9040740774625831</v>
      </c>
      <c r="DF348" s="36">
        <v>3.3619460792424278</v>
      </c>
      <c r="DG348" s="102">
        <v>0.19653937841874924</v>
      </c>
      <c r="DH348" s="16">
        <v>0</v>
      </c>
      <c r="DI348" s="16">
        <v>0</v>
      </c>
      <c r="DJ348" s="16" t="b">
        <v>0</v>
      </c>
      <c r="DK348" s="16" t="b">
        <v>1</v>
      </c>
    </row>
    <row r="349" spans="1:115" x14ac:dyDescent="0.2">
      <c r="A349" s="93" t="s">
        <v>448</v>
      </c>
      <c r="B349" s="16" t="s">
        <v>77</v>
      </c>
      <c r="C349" s="16" t="s">
        <v>101</v>
      </c>
      <c r="D349" s="16" t="s">
        <v>67</v>
      </c>
      <c r="E349" s="92" t="s">
        <v>98</v>
      </c>
      <c r="F349" s="36">
        <v>0</v>
      </c>
      <c r="G349" s="36">
        <v>0</v>
      </c>
      <c r="H349" s="36">
        <v>0</v>
      </c>
      <c r="I349" s="36">
        <v>0</v>
      </c>
      <c r="J349" s="36">
        <v>0</v>
      </c>
      <c r="K349" s="36">
        <v>0</v>
      </c>
      <c r="L349" s="36">
        <v>0</v>
      </c>
      <c r="M349" s="36">
        <v>0</v>
      </c>
      <c r="N349" s="36">
        <v>0</v>
      </c>
      <c r="O349" s="36">
        <v>0</v>
      </c>
      <c r="P349" s="36">
        <v>3.7849466666666665</v>
      </c>
      <c r="Q349" s="36">
        <v>0.83885333333333334</v>
      </c>
      <c r="R349" s="94">
        <v>0.34408606060606062</v>
      </c>
      <c r="S349" s="94">
        <v>1.2616488888888888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1.11468448</v>
      </c>
      <c r="AC349" s="95">
        <v>1.11468448</v>
      </c>
      <c r="AD349" s="95">
        <v>1.11468448</v>
      </c>
      <c r="AE349" s="95">
        <v>0</v>
      </c>
      <c r="AF349" s="95">
        <v>0</v>
      </c>
      <c r="AG349" s="96">
        <v>1.11468448</v>
      </c>
      <c r="AH349" s="96">
        <v>0.30965090478315666</v>
      </c>
      <c r="AI349" s="96">
        <v>1.6370533084112151</v>
      </c>
      <c r="AJ349" s="96">
        <v>0</v>
      </c>
      <c r="AK349" s="96">
        <v>1.6370533084112151</v>
      </c>
      <c r="AL349" s="96">
        <v>1.188741325081873</v>
      </c>
      <c r="AM349" s="97">
        <v>3.7715418886124792</v>
      </c>
      <c r="AN349" s="97">
        <v>0</v>
      </c>
      <c r="AO349" s="36">
        <v>0.83885333333333334</v>
      </c>
      <c r="AP349" s="36">
        <v>0.97670184415832018</v>
      </c>
      <c r="AQ349" s="36">
        <v>0.99572579980632903</v>
      </c>
      <c r="AR349" s="36">
        <v>1.1371613453628557</v>
      </c>
      <c r="AS349" s="36">
        <v>1.4282400807454665</v>
      </c>
      <c r="AT349" s="36">
        <v>2.0547603897056934</v>
      </c>
      <c r="AU349" s="36">
        <v>1.516</v>
      </c>
      <c r="AV349" s="36">
        <v>1.9305231141897718</v>
      </c>
      <c r="AW349" s="36">
        <v>2.2837927447510316</v>
      </c>
      <c r="AX349" s="36">
        <v>2.9886185371350473</v>
      </c>
      <c r="AY349" s="36">
        <v>2.0703043283122451</v>
      </c>
      <c r="AZ349" s="36">
        <v>2.5383147129570638</v>
      </c>
      <c r="BA349" s="36">
        <v>1.6146893398962892</v>
      </c>
      <c r="BB349" s="36">
        <v>2.1135207873035893</v>
      </c>
      <c r="BC349" s="98">
        <v>1.9724276439646493</v>
      </c>
      <c r="BD349" s="99">
        <v>22.533668544323703</v>
      </c>
      <c r="BE349" s="100">
        <v>0</v>
      </c>
      <c r="BF349" s="100">
        <v>0</v>
      </c>
      <c r="BG349" s="100">
        <v>0</v>
      </c>
      <c r="BH349" s="100">
        <v>10.117905279999999</v>
      </c>
      <c r="BI349" s="100">
        <v>0</v>
      </c>
      <c r="BJ349" s="100">
        <v>0</v>
      </c>
      <c r="BK349" s="100">
        <v>3.8253733333333333</v>
      </c>
      <c r="BL349" s="100">
        <v>1.2128E-2</v>
      </c>
      <c r="BM349" s="100">
        <v>0.177372</v>
      </c>
      <c r="BN349" s="100">
        <v>0.39719200000000005</v>
      </c>
      <c r="BO349" s="100">
        <v>0</v>
      </c>
      <c r="BP349" s="100">
        <v>0</v>
      </c>
      <c r="BQ349" s="100">
        <v>0</v>
      </c>
      <c r="BR349" s="100">
        <v>0</v>
      </c>
      <c r="BS349" s="100">
        <v>0</v>
      </c>
      <c r="BT349" s="100">
        <v>0</v>
      </c>
      <c r="BU349" s="100">
        <v>0</v>
      </c>
      <c r="BV349" s="101">
        <v>0</v>
      </c>
      <c r="BW349" s="101">
        <v>0</v>
      </c>
      <c r="BX349" s="101">
        <v>0</v>
      </c>
      <c r="BY349" s="101">
        <v>0</v>
      </c>
      <c r="BZ349" s="101">
        <v>0</v>
      </c>
      <c r="CA349" s="101">
        <v>0</v>
      </c>
      <c r="CB349" s="101">
        <v>1</v>
      </c>
      <c r="CC349" s="101">
        <v>1</v>
      </c>
      <c r="CD349" s="101">
        <v>1</v>
      </c>
      <c r="CE349" s="101">
        <v>0</v>
      </c>
      <c r="CF349" s="101">
        <v>0.37500600788234201</v>
      </c>
      <c r="CG349" s="101">
        <v>0</v>
      </c>
      <c r="CH349" s="101">
        <v>0</v>
      </c>
      <c r="CI349" s="101">
        <v>0</v>
      </c>
      <c r="CJ349" s="101">
        <v>0</v>
      </c>
      <c r="CK349" s="101">
        <v>0</v>
      </c>
      <c r="CL349" s="101">
        <v>0</v>
      </c>
      <c r="CM349" s="101">
        <v>0</v>
      </c>
      <c r="CN349" s="101" t="s">
        <v>73</v>
      </c>
      <c r="CO349" s="101" t="s">
        <v>73</v>
      </c>
      <c r="CP349" s="101" t="s">
        <v>73</v>
      </c>
      <c r="CQ349" s="101" t="s">
        <v>73</v>
      </c>
      <c r="CR349" s="101">
        <v>-0.62499399211765794</v>
      </c>
      <c r="CS349" s="101">
        <v>0</v>
      </c>
      <c r="CT349" s="98">
        <v>-2.7106888533333331</v>
      </c>
      <c r="CU349" s="98">
        <v>-3.7064146531396625</v>
      </c>
      <c r="CV349" s="98">
        <v>-3.8478501986961886</v>
      </c>
      <c r="CW349" s="98">
        <v>5.9789763459211986</v>
      </c>
      <c r="CX349" s="16" t="s">
        <v>84</v>
      </c>
      <c r="CY349" s="16" t="s">
        <v>85</v>
      </c>
      <c r="CZ349" s="98" t="b">
        <v>0</v>
      </c>
      <c r="DA349" s="98" t="b">
        <v>1</v>
      </c>
      <c r="DB349" s="98">
        <v>-2.7106888533333331</v>
      </c>
      <c r="DC349" s="98">
        <v>0.13798263584167986</v>
      </c>
      <c r="DD349" s="102">
        <v>0.25532196704765731</v>
      </c>
      <c r="DE349" s="36">
        <v>1.0507088472797075</v>
      </c>
      <c r="DF349" s="36">
        <v>0.58558095825347034</v>
      </c>
      <c r="DG349" s="102">
        <v>0.81084861244764384</v>
      </c>
      <c r="DH349" s="16">
        <v>0</v>
      </c>
      <c r="DI349" s="16">
        <v>0</v>
      </c>
      <c r="DJ349" s="16" t="b">
        <v>0</v>
      </c>
      <c r="DK349" s="16" t="b">
        <v>1</v>
      </c>
    </row>
    <row r="350" spans="1:115" x14ac:dyDescent="0.2">
      <c r="A350" s="93" t="s">
        <v>449</v>
      </c>
      <c r="B350" s="16" t="s">
        <v>65</v>
      </c>
      <c r="C350" s="16" t="s">
        <v>101</v>
      </c>
      <c r="D350" s="16" t="s">
        <v>156</v>
      </c>
      <c r="E350" s="92" t="s">
        <v>116</v>
      </c>
      <c r="F350" s="36">
        <v>0</v>
      </c>
      <c r="G350" s="36">
        <v>0</v>
      </c>
      <c r="H350" s="36">
        <v>0</v>
      </c>
      <c r="I350" s="36">
        <v>0</v>
      </c>
      <c r="J350" s="36">
        <v>0</v>
      </c>
      <c r="K350" s="36">
        <v>0</v>
      </c>
      <c r="L350" s="36">
        <v>0</v>
      </c>
      <c r="M350" s="36">
        <v>0</v>
      </c>
      <c r="N350" s="36">
        <v>0</v>
      </c>
      <c r="O350" s="36">
        <v>0.41942666666666667</v>
      </c>
      <c r="P350" s="36">
        <v>1.6044333333333334</v>
      </c>
      <c r="Q350" s="36">
        <v>0.83127333333333331</v>
      </c>
      <c r="R350" s="94">
        <v>0.18398727272727272</v>
      </c>
      <c r="S350" s="94">
        <v>0.67462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4.9168933333333342</v>
      </c>
      <c r="AB350" s="7">
        <v>0</v>
      </c>
      <c r="AC350" s="95">
        <v>4.9168933333333342</v>
      </c>
      <c r="AD350" s="95">
        <v>4.9168933333333342</v>
      </c>
      <c r="AE350" s="95">
        <v>0</v>
      </c>
      <c r="AF350" s="95">
        <v>0</v>
      </c>
      <c r="AG350" s="96">
        <v>4.9168933333333342</v>
      </c>
      <c r="AH350" s="96">
        <v>0.9720874965148405</v>
      </c>
      <c r="AI350" s="96">
        <v>13.504575946733253</v>
      </c>
      <c r="AJ350" s="96">
        <v>0</v>
      </c>
      <c r="AK350" s="96">
        <v>13.504575946733253</v>
      </c>
      <c r="AL350" s="96">
        <v>0</v>
      </c>
      <c r="AM350" s="97">
        <v>3.9921333333333333</v>
      </c>
      <c r="AN350" s="97">
        <v>0</v>
      </c>
      <c r="AO350" s="36">
        <v>0.83127333333333331</v>
      </c>
      <c r="AP350" s="36">
        <v>1.9480599999999999</v>
      </c>
      <c r="AQ350" s="36">
        <v>2.8298666666666663</v>
      </c>
      <c r="AR350" s="36">
        <v>2.8298666666666663</v>
      </c>
      <c r="AS350" s="36">
        <v>2.274</v>
      </c>
      <c r="AT350" s="36">
        <v>2.5266666666666668</v>
      </c>
      <c r="AU350" s="36">
        <v>2.274</v>
      </c>
      <c r="AV350" s="36">
        <v>2.5266666666666668</v>
      </c>
      <c r="AW350" s="36">
        <v>2.7793333333333332</v>
      </c>
      <c r="AX350" s="36">
        <v>2.7793333333333332</v>
      </c>
      <c r="AY350" s="36">
        <v>2.8298666666666663</v>
      </c>
      <c r="AZ350" s="36">
        <v>2.8298666666666663</v>
      </c>
      <c r="BA350" s="36">
        <v>2.274</v>
      </c>
      <c r="BB350" s="36">
        <v>2.5266666666666668</v>
      </c>
      <c r="BC350" s="98">
        <v>4.7779266666666667</v>
      </c>
      <c r="BD350" s="99">
        <v>28.311300000000003</v>
      </c>
      <c r="BE350" s="100">
        <v>0</v>
      </c>
      <c r="BF350" s="100">
        <v>9.5508000000000006</v>
      </c>
      <c r="BG350" s="100">
        <v>0</v>
      </c>
      <c r="BH350" s="100">
        <v>0</v>
      </c>
      <c r="BI350" s="100">
        <v>0</v>
      </c>
      <c r="BJ350" s="100">
        <v>0</v>
      </c>
      <c r="BK350" s="100">
        <v>0.86159333333333332</v>
      </c>
      <c r="BL350" s="100">
        <v>2.5266666666666666E-3</v>
      </c>
      <c r="BM350" s="100">
        <v>0</v>
      </c>
      <c r="BN350" s="100">
        <v>0</v>
      </c>
      <c r="BO350" s="100">
        <v>0</v>
      </c>
      <c r="BP350" s="100">
        <v>0</v>
      </c>
      <c r="BQ350" s="100">
        <v>0</v>
      </c>
      <c r="BR350" s="100">
        <v>0</v>
      </c>
      <c r="BS350" s="100">
        <v>0</v>
      </c>
      <c r="BT350" s="100">
        <v>0</v>
      </c>
      <c r="BU350" s="100">
        <v>0</v>
      </c>
      <c r="BV350" s="101">
        <v>0</v>
      </c>
      <c r="BW350" s="101">
        <v>0</v>
      </c>
      <c r="BX350" s="101">
        <v>0</v>
      </c>
      <c r="BY350" s="101">
        <v>0</v>
      </c>
      <c r="BZ350" s="101">
        <v>0</v>
      </c>
      <c r="CA350" s="101">
        <v>0</v>
      </c>
      <c r="CB350" s="101">
        <v>0</v>
      </c>
      <c r="CC350" s="101">
        <v>1</v>
      </c>
      <c r="CD350" s="101">
        <v>1</v>
      </c>
      <c r="CE350" s="101">
        <v>0</v>
      </c>
      <c r="CF350" s="101">
        <v>0.85661198738170397</v>
      </c>
      <c r="CG350" s="101">
        <v>0</v>
      </c>
      <c r="CH350" s="101">
        <v>0</v>
      </c>
      <c r="CI350" s="101">
        <v>0</v>
      </c>
      <c r="CJ350" s="101">
        <v>0</v>
      </c>
      <c r="CK350" s="101">
        <v>0</v>
      </c>
      <c r="CL350" s="101">
        <v>0</v>
      </c>
      <c r="CM350" s="101">
        <v>0</v>
      </c>
      <c r="CN350" s="101">
        <v>0</v>
      </c>
      <c r="CO350" s="101" t="s">
        <v>73</v>
      </c>
      <c r="CP350" s="101" t="s">
        <v>73</v>
      </c>
      <c r="CQ350" s="101">
        <v>5.0240963855421699</v>
      </c>
      <c r="CR350" s="101">
        <v>0.14338801261829701</v>
      </c>
      <c r="CS350" s="101">
        <v>0</v>
      </c>
      <c r="CT350" s="98">
        <v>2.9688333333333334</v>
      </c>
      <c r="CU350" s="98">
        <v>9.6897666666666655</v>
      </c>
      <c r="CV350" s="98">
        <v>0.13896666666666685</v>
      </c>
      <c r="CW350" s="98">
        <v>0.6948333333333333</v>
      </c>
      <c r="CY350" s="16" t="s">
        <v>74</v>
      </c>
      <c r="CZ350" s="98" t="b">
        <v>0</v>
      </c>
      <c r="DA350" s="98" t="b">
        <v>0</v>
      </c>
      <c r="DB350" s="98">
        <v>4.0553000000000008</v>
      </c>
      <c r="DC350" s="98">
        <v>2.9688333333333334</v>
      </c>
      <c r="DD350" s="102">
        <v>2.2609970674486801</v>
      </c>
      <c r="DE350" s="36">
        <v>0.4797416731320161</v>
      </c>
      <c r="DF350" s="36">
        <v>0.27880400257282145</v>
      </c>
      <c r="DG350" s="102">
        <v>0.92801791775253872</v>
      </c>
      <c r="DH350" s="16">
        <v>0</v>
      </c>
      <c r="DI350" s="16">
        <v>0</v>
      </c>
      <c r="DJ350" s="16" t="b">
        <v>0</v>
      </c>
      <c r="DK350" s="16" t="b">
        <v>1</v>
      </c>
    </row>
    <row r="351" spans="1:115" x14ac:dyDescent="0.2">
      <c r="A351" s="93" t="s">
        <v>450</v>
      </c>
      <c r="B351" s="16" t="s">
        <v>65</v>
      </c>
      <c r="C351" s="16" t="s">
        <v>101</v>
      </c>
      <c r="D351" s="16" t="s">
        <v>156</v>
      </c>
      <c r="E351" s="92" t="s">
        <v>116</v>
      </c>
      <c r="F351" s="36">
        <v>0</v>
      </c>
      <c r="G351" s="36">
        <v>0</v>
      </c>
      <c r="H351" s="36">
        <v>0</v>
      </c>
      <c r="I351" s="36">
        <v>0</v>
      </c>
      <c r="J351" s="36">
        <v>0</v>
      </c>
      <c r="K351" s="36">
        <v>0</v>
      </c>
      <c r="L351" s="36">
        <v>0</v>
      </c>
      <c r="M351" s="36">
        <v>0</v>
      </c>
      <c r="N351" s="36">
        <v>0</v>
      </c>
      <c r="O351" s="36">
        <v>0.53060000000000007</v>
      </c>
      <c r="P351" s="36">
        <v>1.1395266666666666</v>
      </c>
      <c r="Q351" s="36">
        <v>0.27540666666666669</v>
      </c>
      <c r="R351" s="94">
        <v>0.15182969696969695</v>
      </c>
      <c r="S351" s="94">
        <v>0.55670888888888881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5.3565333333333331</v>
      </c>
      <c r="AB351" s="7">
        <v>0</v>
      </c>
      <c r="AC351" s="95">
        <v>5.3565333333333331</v>
      </c>
      <c r="AD351" s="95">
        <v>5.3565333333333331</v>
      </c>
      <c r="AE351" s="95">
        <v>0</v>
      </c>
      <c r="AF351" s="95">
        <v>0</v>
      </c>
      <c r="AG351" s="96">
        <v>5.3565333333333331</v>
      </c>
      <c r="AH351" s="96">
        <v>1.3125046335563724</v>
      </c>
      <c r="AI351" s="96">
        <v>17.828098840141202</v>
      </c>
      <c r="AJ351" s="96">
        <v>0</v>
      </c>
      <c r="AK351" s="96">
        <v>17.828098840141202</v>
      </c>
      <c r="AL351" s="96">
        <v>0</v>
      </c>
      <c r="AM351" s="97">
        <v>3.1836000000000002</v>
      </c>
      <c r="AN351" s="97">
        <v>0</v>
      </c>
      <c r="AO351" s="36">
        <v>0.27540666666666669</v>
      </c>
      <c r="AP351" s="36">
        <v>1.9480600000000001</v>
      </c>
      <c r="AQ351" s="36">
        <v>2.274</v>
      </c>
      <c r="AR351" s="36">
        <v>2.274</v>
      </c>
      <c r="AS351" s="36">
        <v>1.7686666666666668</v>
      </c>
      <c r="AT351" s="36">
        <v>2.0213333333333332</v>
      </c>
      <c r="AU351" s="36">
        <v>1.7686666666666668</v>
      </c>
      <c r="AV351" s="36">
        <v>2.0213333333333332</v>
      </c>
      <c r="AW351" s="36">
        <v>2.1729333333333334</v>
      </c>
      <c r="AX351" s="36">
        <v>2.2234666666666669</v>
      </c>
      <c r="AY351" s="36">
        <v>2.274</v>
      </c>
      <c r="AZ351" s="36">
        <v>2.274</v>
      </c>
      <c r="BA351" s="36">
        <v>1.7686666666666668</v>
      </c>
      <c r="BB351" s="36">
        <v>2.0213333333333332</v>
      </c>
      <c r="BC351" s="98">
        <v>4.2220599999999999</v>
      </c>
      <c r="BD351" s="99">
        <v>21.453926666666664</v>
      </c>
      <c r="BE351" s="100">
        <v>0</v>
      </c>
      <c r="BF351" s="100">
        <v>6.3672000000000004</v>
      </c>
      <c r="BG351" s="100">
        <v>0</v>
      </c>
      <c r="BH351" s="100">
        <v>0</v>
      </c>
      <c r="BI351" s="100">
        <v>0</v>
      </c>
      <c r="BJ351" s="100">
        <v>0</v>
      </c>
      <c r="BK351" s="100">
        <v>0.33099333333333336</v>
      </c>
      <c r="BL351" s="100">
        <v>0</v>
      </c>
      <c r="BM351" s="100">
        <v>0</v>
      </c>
      <c r="BN351" s="100">
        <v>0</v>
      </c>
      <c r="BO351" s="100">
        <v>0</v>
      </c>
      <c r="BP351" s="100">
        <v>0</v>
      </c>
      <c r="BQ351" s="100">
        <v>0</v>
      </c>
      <c r="BR351" s="100">
        <v>0</v>
      </c>
      <c r="BS351" s="100">
        <v>0</v>
      </c>
      <c r="BT351" s="100">
        <v>0</v>
      </c>
      <c r="BU351" s="100">
        <v>0</v>
      </c>
      <c r="BV351" s="101">
        <v>0</v>
      </c>
      <c r="BW351" s="101">
        <v>0</v>
      </c>
      <c r="BX351" s="101">
        <v>0</v>
      </c>
      <c r="BY351" s="101">
        <v>0</v>
      </c>
      <c r="BZ351" s="101">
        <v>0</v>
      </c>
      <c r="CA351" s="101">
        <v>0</v>
      </c>
      <c r="CB351" s="101">
        <v>0</v>
      </c>
      <c r="CC351" s="101">
        <v>1</v>
      </c>
      <c r="CD351" s="101">
        <v>1</v>
      </c>
      <c r="CE351" s="101">
        <v>0</v>
      </c>
      <c r="CF351" s="101">
        <v>0.69303777777777797</v>
      </c>
      <c r="CG351" s="101">
        <v>0</v>
      </c>
      <c r="CH351" s="101">
        <v>0</v>
      </c>
      <c r="CI351" s="101">
        <v>0</v>
      </c>
      <c r="CJ351" s="101">
        <v>0</v>
      </c>
      <c r="CK351" s="101">
        <v>0</v>
      </c>
      <c r="CL351" s="101">
        <v>0</v>
      </c>
      <c r="CM351" s="101">
        <v>0</v>
      </c>
      <c r="CN351" s="101">
        <v>0</v>
      </c>
      <c r="CO351" s="101" t="s">
        <v>73</v>
      </c>
      <c r="CP351" s="101" t="s">
        <v>73</v>
      </c>
      <c r="CQ351" s="101">
        <v>2.8095238095238102</v>
      </c>
      <c r="CR351" s="101">
        <v>0.30696222222222203</v>
      </c>
      <c r="CS351" s="101">
        <v>0</v>
      </c>
      <c r="CT351" s="98">
        <v>3.4084733333333328</v>
      </c>
      <c r="CU351" s="98">
        <v>7.5016733333333336</v>
      </c>
      <c r="CV351" s="98">
        <v>1.134473333333333</v>
      </c>
      <c r="CW351" s="98">
        <v>1.6398066666666662</v>
      </c>
      <c r="CY351" s="16" t="s">
        <v>74</v>
      </c>
      <c r="CZ351" s="98" t="b">
        <v>0</v>
      </c>
      <c r="DA351" s="98" t="b">
        <v>0</v>
      </c>
      <c r="DB351" s="98">
        <v>5.0255400000000003</v>
      </c>
      <c r="DC351" s="98">
        <v>3.4084733333333328</v>
      </c>
      <c r="DD351" s="102">
        <v>5.885496183206107</v>
      </c>
      <c r="DE351" s="36">
        <v>0.33422562491064861</v>
      </c>
      <c r="DF351" s="36">
        <v>0.19498109356717691</v>
      </c>
      <c r="DG351" s="102">
        <v>0.92638000017134881</v>
      </c>
      <c r="DH351" s="16">
        <v>0</v>
      </c>
      <c r="DI351" s="16">
        <v>0</v>
      </c>
      <c r="DJ351" s="16" t="b">
        <v>0</v>
      </c>
      <c r="DK351" s="16" t="b">
        <v>1</v>
      </c>
    </row>
    <row r="352" spans="1:115" x14ac:dyDescent="0.2">
      <c r="A352" s="93" t="s">
        <v>451</v>
      </c>
      <c r="B352" s="16" t="s">
        <v>65</v>
      </c>
      <c r="C352" s="16" t="s">
        <v>101</v>
      </c>
      <c r="D352" s="16" t="s">
        <v>156</v>
      </c>
      <c r="E352" s="92" t="s">
        <v>116</v>
      </c>
      <c r="F352" s="36">
        <v>0</v>
      </c>
      <c r="G352" s="36">
        <v>0</v>
      </c>
      <c r="H352" s="36">
        <v>0</v>
      </c>
      <c r="I352" s="36">
        <v>0</v>
      </c>
      <c r="J352" s="36">
        <v>0</v>
      </c>
      <c r="K352" s="36">
        <v>0</v>
      </c>
      <c r="L352" s="36">
        <v>0</v>
      </c>
      <c r="M352" s="36">
        <v>0</v>
      </c>
      <c r="N352" s="36">
        <v>0</v>
      </c>
      <c r="O352" s="36">
        <v>0.40932000000000002</v>
      </c>
      <c r="P352" s="36">
        <v>1.3290266666666666</v>
      </c>
      <c r="Q352" s="36">
        <v>0.32594000000000001</v>
      </c>
      <c r="R352" s="94">
        <v>0.15803151515151517</v>
      </c>
      <c r="S352" s="94">
        <v>0.5794488888888889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5.9528266666666658</v>
      </c>
      <c r="AB352" s="7">
        <v>0</v>
      </c>
      <c r="AC352" s="95">
        <v>5.9528266666666658</v>
      </c>
      <c r="AD352" s="95">
        <v>5.8037533333333329</v>
      </c>
      <c r="AE352" s="95">
        <v>0</v>
      </c>
      <c r="AF352" s="95">
        <v>0.14907333333333334</v>
      </c>
      <c r="AG352" s="96">
        <v>5.9528266666666658</v>
      </c>
      <c r="AH352" s="96">
        <v>1.3247088637228219</v>
      </c>
      <c r="AI352" s="96">
        <v>18.558513565891474</v>
      </c>
      <c r="AJ352" s="96">
        <v>0</v>
      </c>
      <c r="AK352" s="96">
        <v>18.558513565891474</v>
      </c>
      <c r="AL352" s="96">
        <v>0</v>
      </c>
      <c r="AM352" s="97">
        <v>3.411</v>
      </c>
      <c r="AN352" s="97">
        <v>0</v>
      </c>
      <c r="AO352" s="36">
        <v>0.32594000000000001</v>
      </c>
      <c r="AP352" s="36">
        <v>2.0491266666666665</v>
      </c>
      <c r="AQ352" s="36">
        <v>2.4255999999999998</v>
      </c>
      <c r="AR352" s="36">
        <v>2.4255999999999998</v>
      </c>
      <c r="AS352" s="36">
        <v>1.9202666666666666</v>
      </c>
      <c r="AT352" s="36">
        <v>2.1729333333333334</v>
      </c>
      <c r="AU352" s="36">
        <v>1.9202666666666666</v>
      </c>
      <c r="AV352" s="36">
        <v>2.1729333333333334</v>
      </c>
      <c r="AW352" s="36">
        <v>2.3750666666666667</v>
      </c>
      <c r="AX352" s="36">
        <v>2.3750666666666667</v>
      </c>
      <c r="AY352" s="36">
        <v>2.4255999999999998</v>
      </c>
      <c r="AZ352" s="36">
        <v>2.4255999999999998</v>
      </c>
      <c r="BA352" s="36">
        <v>1.9202666666666666</v>
      </c>
      <c r="BB352" s="36">
        <v>2.1729333333333334</v>
      </c>
      <c r="BC352" s="98">
        <v>4.4747266666666663</v>
      </c>
      <c r="BD352" s="99">
        <v>22.828433333333326</v>
      </c>
      <c r="BE352" s="100">
        <v>0</v>
      </c>
      <c r="BF352" s="100">
        <v>6.3672000000000004</v>
      </c>
      <c r="BG352" s="100">
        <v>0</v>
      </c>
      <c r="BH352" s="100">
        <v>0</v>
      </c>
      <c r="BI352" s="100">
        <v>0</v>
      </c>
      <c r="BJ352" s="100">
        <v>0</v>
      </c>
      <c r="BK352" s="100">
        <v>0.22487333333333334</v>
      </c>
      <c r="BL352" s="100">
        <v>0</v>
      </c>
      <c r="BM352" s="100">
        <v>0</v>
      </c>
      <c r="BN352" s="100">
        <v>0</v>
      </c>
      <c r="BO352" s="100">
        <v>0</v>
      </c>
      <c r="BP352" s="100">
        <v>0</v>
      </c>
      <c r="BQ352" s="100">
        <v>0</v>
      </c>
      <c r="BR352" s="100">
        <v>0</v>
      </c>
      <c r="BS352" s="100">
        <v>0</v>
      </c>
      <c r="BT352" s="100">
        <v>0</v>
      </c>
      <c r="BU352" s="100">
        <v>0</v>
      </c>
      <c r="BV352" s="101">
        <v>0</v>
      </c>
      <c r="BW352" s="101">
        <v>0</v>
      </c>
      <c r="BX352" s="101">
        <v>0</v>
      </c>
      <c r="BY352" s="101">
        <v>0</v>
      </c>
      <c r="BZ352" s="101">
        <v>0</v>
      </c>
      <c r="CA352" s="101">
        <v>0</v>
      </c>
      <c r="CB352" s="101">
        <v>0</v>
      </c>
      <c r="CC352" s="101">
        <v>1</v>
      </c>
      <c r="CD352" s="101">
        <v>1</v>
      </c>
      <c r="CE352" s="101">
        <v>0</v>
      </c>
      <c r="CF352" s="101">
        <v>0.82764190476190502</v>
      </c>
      <c r="CG352" s="101">
        <v>0</v>
      </c>
      <c r="CH352" s="101">
        <v>0</v>
      </c>
      <c r="CI352" s="101">
        <v>0</v>
      </c>
      <c r="CJ352" s="101">
        <v>0</v>
      </c>
      <c r="CK352" s="101">
        <v>0</v>
      </c>
      <c r="CL352" s="101">
        <v>0</v>
      </c>
      <c r="CM352" s="101">
        <v>0</v>
      </c>
      <c r="CN352" s="101">
        <v>0</v>
      </c>
      <c r="CO352" s="101" t="s">
        <v>73</v>
      </c>
      <c r="CP352" s="101" t="s">
        <v>73</v>
      </c>
      <c r="CQ352" s="101">
        <v>4.375</v>
      </c>
      <c r="CR352" s="101">
        <v>0.172358095238095</v>
      </c>
      <c r="CS352" s="101">
        <v>0</v>
      </c>
      <c r="CT352" s="98">
        <v>3.9036999999999997</v>
      </c>
      <c r="CU352" s="98">
        <v>7.8452999999999999</v>
      </c>
      <c r="CV352" s="98">
        <v>1.4781</v>
      </c>
      <c r="CW352" s="98">
        <v>1.9834333333333334</v>
      </c>
      <c r="CY352" s="16" t="s">
        <v>74</v>
      </c>
      <c r="CZ352" s="98" t="b">
        <v>0</v>
      </c>
      <c r="DA352" s="98" t="b">
        <v>0</v>
      </c>
      <c r="DB352" s="98">
        <v>5.5788799999999998</v>
      </c>
      <c r="DC352" s="98">
        <v>3.7546266666666668</v>
      </c>
      <c r="DD352" s="102">
        <v>9.1123595505617967</v>
      </c>
      <c r="DE352" s="36">
        <v>0.37472045208502097</v>
      </c>
      <c r="DF352" s="36">
        <v>0.20039644991678499</v>
      </c>
      <c r="DG352" s="102">
        <v>0.92861988332096312</v>
      </c>
      <c r="DH352" s="16">
        <v>0</v>
      </c>
      <c r="DI352" s="16">
        <v>0</v>
      </c>
      <c r="DJ352" s="16" t="b">
        <v>0</v>
      </c>
      <c r="DK352" s="16" t="b">
        <v>1</v>
      </c>
    </row>
    <row r="353" spans="1:115" x14ac:dyDescent="0.2">
      <c r="A353" s="93" t="s">
        <v>452</v>
      </c>
      <c r="B353" s="16" t="s">
        <v>65</v>
      </c>
      <c r="C353" s="16" t="s">
        <v>101</v>
      </c>
      <c r="D353" s="16" t="s">
        <v>156</v>
      </c>
      <c r="E353" s="92" t="s">
        <v>68</v>
      </c>
      <c r="F353" s="36">
        <v>0</v>
      </c>
      <c r="G353" s="36">
        <v>0</v>
      </c>
      <c r="H353" s="36">
        <v>0</v>
      </c>
      <c r="I353" s="36">
        <v>0</v>
      </c>
      <c r="J353" s="36">
        <v>0</v>
      </c>
      <c r="K353" s="36">
        <v>0</v>
      </c>
      <c r="L353" s="36">
        <v>0</v>
      </c>
      <c r="M353" s="36">
        <v>0.82066133333333335</v>
      </c>
      <c r="N353" s="36">
        <v>0.38607466666666662</v>
      </c>
      <c r="O353" s="36">
        <v>2.9951106666666663</v>
      </c>
      <c r="P353" s="36">
        <v>1.678212</v>
      </c>
      <c r="Q353" s="36">
        <v>0.42852266666666666</v>
      </c>
      <c r="R353" s="94">
        <v>0.53455078787878785</v>
      </c>
      <c r="S353" s="94">
        <v>1.6864657777777781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2.5784734400000002</v>
      </c>
      <c r="AC353" s="95">
        <v>2.5784734400000002</v>
      </c>
      <c r="AD353" s="95">
        <v>2.5784734400000002</v>
      </c>
      <c r="AE353" s="95">
        <v>0</v>
      </c>
      <c r="AF353" s="95">
        <v>0</v>
      </c>
      <c r="AG353" s="96">
        <v>2.5784734400000002</v>
      </c>
      <c r="AH353" s="96">
        <v>2.1098631174404847</v>
      </c>
      <c r="AI353" s="96">
        <v>2.4375393468545896</v>
      </c>
      <c r="AJ353" s="96">
        <v>0</v>
      </c>
      <c r="AK353" s="96">
        <v>2.4375393468545896</v>
      </c>
      <c r="AL353" s="96">
        <v>0</v>
      </c>
      <c r="AM353" s="97">
        <v>3.5387278766428194</v>
      </c>
      <c r="AN353" s="97">
        <v>0</v>
      </c>
      <c r="AO353" s="36">
        <v>0.42852266666666666</v>
      </c>
      <c r="AP353" s="36">
        <v>2.0424230029351764</v>
      </c>
      <c r="AQ353" s="36">
        <v>3.1859876583306441</v>
      </c>
      <c r="AR353" s="36">
        <v>2.8000018828879982</v>
      </c>
      <c r="AS353" s="36">
        <v>0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>
        <v>0</v>
      </c>
      <c r="BC353" s="98">
        <v>5.2284106612658201</v>
      </c>
      <c r="BD353" s="99">
        <v>5.4499391041538177</v>
      </c>
      <c r="BE353" s="100">
        <v>0</v>
      </c>
      <c r="BF353" s="100">
        <v>7.0800838399999995</v>
      </c>
      <c r="BG353" s="100">
        <v>0</v>
      </c>
      <c r="BH353" s="100">
        <v>0</v>
      </c>
      <c r="BI353" s="100">
        <v>0</v>
      </c>
      <c r="BJ353" s="100">
        <v>0</v>
      </c>
      <c r="BK353" s="100">
        <v>0.476024</v>
      </c>
      <c r="BL353" s="100">
        <v>0</v>
      </c>
      <c r="BM353" s="100">
        <v>0</v>
      </c>
      <c r="BN353" s="100">
        <v>0</v>
      </c>
      <c r="BO353" s="100">
        <v>0</v>
      </c>
      <c r="BP353" s="100">
        <v>0</v>
      </c>
      <c r="BQ353" s="100">
        <v>0</v>
      </c>
      <c r="BR353" s="100">
        <v>0</v>
      </c>
      <c r="BS353" s="100">
        <v>0</v>
      </c>
      <c r="BT353" s="100">
        <v>0</v>
      </c>
      <c r="BU353" s="100">
        <v>0</v>
      </c>
      <c r="BV353" s="101">
        <v>0</v>
      </c>
      <c r="BW353" s="101">
        <v>0</v>
      </c>
      <c r="BX353" s="101">
        <v>0</v>
      </c>
      <c r="BY353" s="101">
        <v>0</v>
      </c>
      <c r="BZ353" s="101">
        <v>0</v>
      </c>
      <c r="CA353" s="101">
        <v>1</v>
      </c>
      <c r="CB353" s="101">
        <v>1</v>
      </c>
      <c r="CC353" s="101">
        <v>0</v>
      </c>
      <c r="CD353" s="101">
        <v>0</v>
      </c>
      <c r="CE353" s="101">
        <v>0.35715948895502997</v>
      </c>
      <c r="CF353" s="101">
        <v>0.89313400764536899</v>
      </c>
      <c r="CG353" s="101">
        <v>0</v>
      </c>
      <c r="CH353" s="101">
        <v>0</v>
      </c>
      <c r="CI353" s="101">
        <v>0</v>
      </c>
      <c r="CJ353" s="101">
        <v>0</v>
      </c>
      <c r="CK353" s="101">
        <v>0</v>
      </c>
      <c r="CL353" s="101">
        <v>0</v>
      </c>
      <c r="CM353" s="101" t="s">
        <v>73</v>
      </c>
      <c r="CN353" s="101" t="s">
        <v>73</v>
      </c>
      <c r="CO353" s="101">
        <v>-1</v>
      </c>
      <c r="CP353" s="101">
        <v>-1</v>
      </c>
      <c r="CQ353" s="101">
        <v>-0.64284051104496998</v>
      </c>
      <c r="CR353" s="101">
        <v>0.10686599235463101</v>
      </c>
      <c r="CS353" s="101">
        <v>0</v>
      </c>
      <c r="CT353" s="98">
        <v>0.5360504370648238</v>
      </c>
      <c r="CU353" s="98">
        <v>4.4301466187341783</v>
      </c>
      <c r="CV353" s="98">
        <v>-2.2639514458231744</v>
      </c>
      <c r="CW353" s="98">
        <v>0.5360504370648238</v>
      </c>
      <c r="CY353" s="16" t="s">
        <v>74</v>
      </c>
      <c r="CZ353" s="98" t="b">
        <v>0</v>
      </c>
      <c r="DA353" s="98" t="b">
        <v>0</v>
      </c>
      <c r="DB353" s="98">
        <v>2.10244944</v>
      </c>
      <c r="DC353" s="98">
        <v>0.5360504370648238</v>
      </c>
      <c r="DD353" s="102">
        <v>4.2905882958320936</v>
      </c>
      <c r="DE353" s="36">
        <v>0.88866647446398406</v>
      </c>
      <c r="DF353" s="36">
        <v>1.1503815861919509</v>
      </c>
      <c r="DG353" s="102">
        <v>0.13442910361095894</v>
      </c>
      <c r="DH353" s="16">
        <v>0</v>
      </c>
      <c r="DI353" s="16">
        <v>0</v>
      </c>
      <c r="DJ353" s="16" t="b">
        <v>0</v>
      </c>
      <c r="DK353" s="16" t="b">
        <v>1</v>
      </c>
    </row>
    <row r="354" spans="1:115" x14ac:dyDescent="0.2">
      <c r="A354" s="93" t="s">
        <v>453</v>
      </c>
      <c r="B354" s="16" t="s">
        <v>65</v>
      </c>
      <c r="C354" s="16" t="s">
        <v>101</v>
      </c>
      <c r="D354" s="16" t="s">
        <v>67</v>
      </c>
      <c r="E354" s="92" t="s">
        <v>68</v>
      </c>
      <c r="F354" s="36">
        <v>5.0068426666666666</v>
      </c>
      <c r="G354" s="36">
        <v>5.7572626666666666</v>
      </c>
      <c r="H354" s="36">
        <v>6.3389013333333342</v>
      </c>
      <c r="I354" s="36">
        <v>7.4668053333333342</v>
      </c>
      <c r="J354" s="36">
        <v>7.5537226666666673</v>
      </c>
      <c r="K354" s="36">
        <v>3.1441840000000005</v>
      </c>
      <c r="L354" s="36">
        <v>5.9715240000000005</v>
      </c>
      <c r="M354" s="36">
        <v>17.271282666666664</v>
      </c>
      <c r="N354" s="36">
        <v>13.556072</v>
      </c>
      <c r="O354" s="36">
        <v>6.0842133333333326</v>
      </c>
      <c r="P354" s="36">
        <v>10.178929333333333</v>
      </c>
      <c r="Q354" s="36">
        <v>5.9785986666666666</v>
      </c>
      <c r="R354" s="94">
        <v>8.0299763636363632</v>
      </c>
      <c r="S354" s="94">
        <v>9.939738222222223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0.20925853333333336</v>
      </c>
      <c r="AB354" s="7">
        <v>2.143624</v>
      </c>
      <c r="AC354" s="95">
        <v>2.3528825333333336</v>
      </c>
      <c r="AD354" s="95">
        <v>2.3528825333333336</v>
      </c>
      <c r="AE354" s="95">
        <v>0</v>
      </c>
      <c r="AF354" s="95">
        <v>0</v>
      </c>
      <c r="AG354" s="96">
        <v>2.3528825333333336</v>
      </c>
      <c r="AH354" s="96">
        <v>9.5835236590303088E-2</v>
      </c>
      <c r="AI354" s="96">
        <v>0.14806892569390814</v>
      </c>
      <c r="AJ354" s="96">
        <v>0</v>
      </c>
      <c r="AK354" s="96">
        <v>0.14806892569390814</v>
      </c>
      <c r="AL354" s="96">
        <v>5.3524562687054003</v>
      </c>
      <c r="AM354" s="97">
        <v>14.138894683520215</v>
      </c>
      <c r="AN354" s="97">
        <v>0</v>
      </c>
      <c r="AO354" s="36">
        <v>5.9785986666666666</v>
      </c>
      <c r="AP354" s="36">
        <v>8.5165947306135106</v>
      </c>
      <c r="AQ354" s="36">
        <v>9.3679340318505453</v>
      </c>
      <c r="AR354" s="36">
        <v>5.7013877802962902</v>
      </c>
      <c r="AS354" s="36">
        <v>6.3173836629856428</v>
      </c>
      <c r="AT354" s="36">
        <v>9.6166916418914745</v>
      </c>
      <c r="AU354" s="36">
        <v>16.460681721437439</v>
      </c>
      <c r="AV354" s="36">
        <v>7.323871806085541</v>
      </c>
      <c r="AW354" s="36">
        <v>15.372715343038372</v>
      </c>
      <c r="AX354" s="36">
        <v>19.82830989288604</v>
      </c>
      <c r="AY354" s="36">
        <v>15.338893365434156</v>
      </c>
      <c r="AZ354" s="36">
        <v>13.498271408815418</v>
      </c>
      <c r="BA354" s="36">
        <v>17.004813670922569</v>
      </c>
      <c r="BB354" s="36">
        <v>16.938322462198869</v>
      </c>
      <c r="BC354" s="98">
        <v>17.884528762464058</v>
      </c>
      <c r="BD354" s="99">
        <v>158.93298898512256</v>
      </c>
      <c r="BE354" s="100">
        <v>0</v>
      </c>
      <c r="BF354" s="100">
        <v>0</v>
      </c>
      <c r="BG354" s="100">
        <v>15.17073328</v>
      </c>
      <c r="BH354" s="100">
        <v>15.164608640000001</v>
      </c>
      <c r="BI354" s="100">
        <v>0</v>
      </c>
      <c r="BJ354" s="100">
        <v>0</v>
      </c>
      <c r="BK354" s="100">
        <v>7.6365973333333343</v>
      </c>
      <c r="BL354" s="100">
        <v>0.32391866666666669</v>
      </c>
      <c r="BM354" s="100">
        <v>0.76608533333333328</v>
      </c>
      <c r="BN354" s="100">
        <v>2.2234666666666666E-2</v>
      </c>
      <c r="BO354" s="100">
        <v>0</v>
      </c>
      <c r="BP354" s="100">
        <v>0</v>
      </c>
      <c r="BQ354" s="100">
        <v>0</v>
      </c>
      <c r="BR354" s="100">
        <v>0</v>
      </c>
      <c r="BS354" s="100">
        <v>0</v>
      </c>
      <c r="BT354" s="100">
        <v>0</v>
      </c>
      <c r="BU354" s="100">
        <v>0</v>
      </c>
      <c r="BV354" s="101">
        <v>0</v>
      </c>
      <c r="BW354" s="101">
        <v>0</v>
      </c>
      <c r="BX354" s="101">
        <v>0</v>
      </c>
      <c r="BY354" s="101">
        <v>0</v>
      </c>
      <c r="BZ354" s="101">
        <v>0</v>
      </c>
      <c r="CA354" s="101">
        <v>1</v>
      </c>
      <c r="CB354" s="101">
        <v>1</v>
      </c>
      <c r="CC354" s="101">
        <v>1</v>
      </c>
      <c r="CD354" s="101">
        <v>1</v>
      </c>
      <c r="CE354" s="101">
        <v>0</v>
      </c>
      <c r="CF354" s="101">
        <v>0.37501952657646098</v>
      </c>
      <c r="CG354" s="101">
        <v>0</v>
      </c>
      <c r="CH354" s="101">
        <v>0</v>
      </c>
      <c r="CI354" s="101">
        <v>0</v>
      </c>
      <c r="CJ354" s="101">
        <v>0</v>
      </c>
      <c r="CK354" s="101">
        <v>0</v>
      </c>
      <c r="CL354" s="101">
        <v>0</v>
      </c>
      <c r="CM354" s="101" t="s">
        <v>73</v>
      </c>
      <c r="CN354" s="101" t="s">
        <v>73</v>
      </c>
      <c r="CO354" s="101" t="s">
        <v>73</v>
      </c>
      <c r="CP354" s="101" t="s">
        <v>73</v>
      </c>
      <c r="CQ354" s="101">
        <v>4.0407396728683898</v>
      </c>
      <c r="CR354" s="101">
        <v>0.62498047342353902</v>
      </c>
      <c r="CS354" s="101">
        <v>0</v>
      </c>
      <c r="CT354" s="98">
        <v>-6.1637121972801756</v>
      </c>
      <c r="CU354" s="98">
        <v>-15.531646229130722</v>
      </c>
      <c r="CV354" s="98">
        <v>3.3056333024235336</v>
      </c>
      <c r="CW354" s="98">
        <v>2.6835127797341802</v>
      </c>
      <c r="CX354" s="16" t="s">
        <v>84</v>
      </c>
      <c r="CY354" s="16" t="s">
        <v>85</v>
      </c>
      <c r="CZ354" s="98" t="b">
        <v>0</v>
      </c>
      <c r="DA354" s="98" t="b">
        <v>1</v>
      </c>
      <c r="DB354" s="98">
        <v>-5.2837148000000003</v>
      </c>
      <c r="DC354" s="98">
        <v>-6.1637121972801756</v>
      </c>
      <c r="DD354" s="102">
        <v>1.1152342278725416</v>
      </c>
      <c r="DE354" s="36">
        <v>3.8080770635054662</v>
      </c>
      <c r="DF354" s="36">
        <v>4.5725530468525628</v>
      </c>
      <c r="DG354" s="102">
        <v>0.35276604364364639</v>
      </c>
      <c r="DH354" s="16">
        <v>0</v>
      </c>
      <c r="DI354" s="16">
        <v>0</v>
      </c>
      <c r="DJ354" s="16" t="b">
        <v>0</v>
      </c>
      <c r="DK354" s="16" t="b">
        <v>1</v>
      </c>
    </row>
    <row r="355" spans="1:115" x14ac:dyDescent="0.2">
      <c r="A355" s="93" t="s">
        <v>454</v>
      </c>
      <c r="B355" s="16" t="s">
        <v>77</v>
      </c>
      <c r="C355" s="16" t="s">
        <v>101</v>
      </c>
      <c r="D355" s="16" t="s">
        <v>67</v>
      </c>
      <c r="E355" s="92" t="s">
        <v>98</v>
      </c>
      <c r="F355" s="36">
        <v>2.0465999999999998</v>
      </c>
      <c r="G355" s="36">
        <v>5.7875826666666663</v>
      </c>
      <c r="H355" s="36">
        <v>3.4964013333333335</v>
      </c>
      <c r="I355" s="36">
        <v>5.6294133333333338</v>
      </c>
      <c r="J355" s="36">
        <v>6.2014506666666662</v>
      </c>
      <c r="K355" s="36">
        <v>2.4756279999999999</v>
      </c>
      <c r="L355" s="36">
        <v>4.6192520000000004</v>
      </c>
      <c r="M355" s="36">
        <v>4.624305333333333</v>
      </c>
      <c r="N355" s="36">
        <v>1.2860733333333332</v>
      </c>
      <c r="O355" s="36">
        <v>8.5795493333333344</v>
      </c>
      <c r="P355" s="36">
        <v>11.783868000000002</v>
      </c>
      <c r="Q355" s="36">
        <v>2.1865773333333332</v>
      </c>
      <c r="R355" s="94">
        <v>5.1391021818181821</v>
      </c>
      <c r="S355" s="94">
        <v>7.2164968888888898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5.2845435466666677</v>
      </c>
      <c r="AC355" s="95">
        <v>5.2845435466666677</v>
      </c>
      <c r="AD355" s="95">
        <v>5.241671066666667</v>
      </c>
      <c r="AE355" s="95">
        <v>0</v>
      </c>
      <c r="AF355" s="95">
        <v>4.2872479999999998E-2</v>
      </c>
      <c r="AG355" s="96">
        <v>5.2845435466666668</v>
      </c>
      <c r="AH355" s="96">
        <v>0.58850260624085526</v>
      </c>
      <c r="AI355" s="96">
        <v>0.51541903987175242</v>
      </c>
      <c r="AJ355" s="96">
        <v>0</v>
      </c>
      <c r="AK355" s="96">
        <v>0.51541903987175242</v>
      </c>
      <c r="AL355" s="96">
        <v>2.7264058137230625</v>
      </c>
      <c r="AM355" s="97">
        <v>8.0799183766860239</v>
      </c>
      <c r="AN355" s="97">
        <v>0.5053333333333333</v>
      </c>
      <c r="AO355" s="36">
        <v>2.1865773333333332</v>
      </c>
      <c r="AP355" s="36">
        <v>2.8125779138486942</v>
      </c>
      <c r="AQ355" s="36">
        <v>2.9690817208967708</v>
      </c>
      <c r="AR355" s="36">
        <v>2.6171565994210653</v>
      </c>
      <c r="AS355" s="36">
        <v>3.5669349844560694</v>
      </c>
      <c r="AT355" s="36">
        <v>5.0956453820844265</v>
      </c>
      <c r="AU355" s="36">
        <v>2.5266666666666668</v>
      </c>
      <c r="AV355" s="36">
        <v>3.2462874222230842</v>
      </c>
      <c r="AW355" s="36">
        <v>4.988148335827634</v>
      </c>
      <c r="AX355" s="36">
        <v>5.1448702641344122</v>
      </c>
      <c r="AY355" s="36">
        <v>5.0807049921118157</v>
      </c>
      <c r="AZ355" s="36">
        <v>6.5002105359203757</v>
      </c>
      <c r="BA355" s="36">
        <v>8.143801757206095</v>
      </c>
      <c r="BB355" s="36">
        <v>5.8196075034605235</v>
      </c>
      <c r="BC355" s="98">
        <v>5.7816596347454645</v>
      </c>
      <c r="BD355" s="99">
        <v>53.227150531590972</v>
      </c>
      <c r="BE355" s="100">
        <v>0</v>
      </c>
      <c r="BF355" s="100">
        <v>14.2091648</v>
      </c>
      <c r="BG355" s="100">
        <v>9.6034355199999997</v>
      </c>
      <c r="BH355" s="100">
        <v>5.1140743999999998</v>
      </c>
      <c r="BI355" s="100">
        <v>0</v>
      </c>
      <c r="BJ355" s="100">
        <v>0</v>
      </c>
      <c r="BK355" s="100">
        <v>16.239897333333335</v>
      </c>
      <c r="BL355" s="100">
        <v>3.0850600000000004</v>
      </c>
      <c r="BM355" s="100">
        <v>1.6049386666666667</v>
      </c>
      <c r="BN355" s="100">
        <v>0.29309333333333332</v>
      </c>
      <c r="BO355" s="100">
        <v>0</v>
      </c>
      <c r="BP355" s="100">
        <v>0</v>
      </c>
      <c r="BQ355" s="100">
        <v>0</v>
      </c>
      <c r="BR355" s="100">
        <v>0</v>
      </c>
      <c r="BS355" s="100">
        <v>0</v>
      </c>
      <c r="BT355" s="100">
        <v>0</v>
      </c>
      <c r="BU355" s="100">
        <v>0</v>
      </c>
      <c r="BV355" s="101">
        <v>0</v>
      </c>
      <c r="BW355" s="101">
        <v>0</v>
      </c>
      <c r="BX355" s="101">
        <v>0</v>
      </c>
      <c r="BY355" s="101">
        <v>0</v>
      </c>
      <c r="BZ355" s="101">
        <v>0</v>
      </c>
      <c r="CA355" s="101">
        <v>1</v>
      </c>
      <c r="CB355" s="101">
        <v>1</v>
      </c>
      <c r="CC355" s="101">
        <v>1</v>
      </c>
      <c r="CD355" s="101">
        <v>1</v>
      </c>
      <c r="CE355" s="101">
        <v>0</v>
      </c>
      <c r="CF355" s="101">
        <v>0.82898345153664299</v>
      </c>
      <c r="CG355" s="101">
        <v>0</v>
      </c>
      <c r="CH355" s="101">
        <v>0</v>
      </c>
      <c r="CI355" s="101">
        <v>0</v>
      </c>
      <c r="CJ355" s="101">
        <v>0</v>
      </c>
      <c r="CK355" s="101">
        <v>0</v>
      </c>
      <c r="CL355" s="101">
        <v>0</v>
      </c>
      <c r="CM355" s="101" t="s">
        <v>73</v>
      </c>
      <c r="CN355" s="101" t="s">
        <v>73</v>
      </c>
      <c r="CO355" s="101" t="s">
        <v>73</v>
      </c>
      <c r="CP355" s="101" t="s">
        <v>73</v>
      </c>
      <c r="CQ355" s="101" t="s">
        <v>73</v>
      </c>
      <c r="CR355" s="101">
        <v>-0.17101654846335698</v>
      </c>
      <c r="CS355" s="101">
        <v>0</v>
      </c>
      <c r="CT355" s="98">
        <v>-10.955353786666667</v>
      </c>
      <c r="CU355" s="98">
        <v>0.16875101333333251</v>
      </c>
      <c r="CV355" s="98">
        <v>-3.9690748660877322</v>
      </c>
      <c r="CW355" s="98">
        <v>-9.4082143711227371</v>
      </c>
      <c r="CX355" s="16" t="s">
        <v>84</v>
      </c>
      <c r="CY355" s="16" t="s">
        <v>85</v>
      </c>
      <c r="CZ355" s="98" t="b">
        <v>0</v>
      </c>
      <c r="DA355" s="98" t="b">
        <v>0</v>
      </c>
      <c r="DB355" s="98">
        <v>-10.998226266666666</v>
      </c>
      <c r="DC355" s="98">
        <v>2.4290931528179724</v>
      </c>
      <c r="DD355" s="102">
        <v>0.17318939006318188</v>
      </c>
      <c r="DE355" s="36">
        <v>2.8940640432116078</v>
      </c>
      <c r="DF355" s="36">
        <v>1.651067216230597</v>
      </c>
      <c r="DG355" s="102">
        <v>0.14179446375765936</v>
      </c>
      <c r="DH355" s="16">
        <v>0</v>
      </c>
      <c r="DI355" s="16">
        <v>0</v>
      </c>
      <c r="DJ355" s="16" t="b">
        <v>0</v>
      </c>
      <c r="DK355" s="16" t="b">
        <v>1</v>
      </c>
    </row>
    <row r="356" spans="1:115" x14ac:dyDescent="0.2">
      <c r="A356" s="93" t="s">
        <v>455</v>
      </c>
      <c r="B356" s="16" t="s">
        <v>77</v>
      </c>
      <c r="C356" s="16" t="s">
        <v>101</v>
      </c>
      <c r="D356" s="16" t="s">
        <v>67</v>
      </c>
      <c r="E356" s="92" t="s">
        <v>98</v>
      </c>
      <c r="F356" s="36">
        <v>0</v>
      </c>
      <c r="G356" s="36">
        <v>0</v>
      </c>
      <c r="H356" s="36">
        <v>0</v>
      </c>
      <c r="I356" s="36">
        <v>0</v>
      </c>
      <c r="J356" s="36">
        <v>0</v>
      </c>
      <c r="K356" s="36">
        <v>0</v>
      </c>
      <c r="L356" s="36">
        <v>0</v>
      </c>
      <c r="M356" s="36">
        <v>0</v>
      </c>
      <c r="N356" s="36">
        <v>0</v>
      </c>
      <c r="O356" s="36">
        <v>0</v>
      </c>
      <c r="P356" s="36">
        <v>0</v>
      </c>
      <c r="Q356" s="36">
        <v>0</v>
      </c>
      <c r="R356" s="94">
        <v>0</v>
      </c>
      <c r="S356" s="94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95">
        <v>0</v>
      </c>
      <c r="AD356" s="95">
        <v>0</v>
      </c>
      <c r="AE356" s="95">
        <v>0</v>
      </c>
      <c r="AF356" s="95">
        <v>0</v>
      </c>
      <c r="AG356" s="96">
        <v>0</v>
      </c>
      <c r="AH356" s="96">
        <v>0</v>
      </c>
      <c r="AI356" s="96">
        <v>0</v>
      </c>
      <c r="AJ356" s="96">
        <v>0</v>
      </c>
      <c r="AK356" s="96">
        <v>0</v>
      </c>
      <c r="AL356" s="96">
        <v>0.77490836081933967</v>
      </c>
      <c r="AM356" s="97">
        <v>2.8849263925753181</v>
      </c>
      <c r="AN356" s="97">
        <v>0</v>
      </c>
      <c r="AO356" s="36">
        <v>0</v>
      </c>
      <c r="AP356" s="36">
        <v>1.3005315464324194</v>
      </c>
      <c r="AQ356" s="36">
        <v>0.90341819203094664</v>
      </c>
      <c r="AR356" s="36">
        <v>0.88934915982224005</v>
      </c>
      <c r="AS356" s="36">
        <v>1.2999466436833094</v>
      </c>
      <c r="AT356" s="36">
        <v>2.0294329457739813</v>
      </c>
      <c r="AU356" s="36">
        <v>0.4528305677241477</v>
      </c>
      <c r="AV356" s="36">
        <v>1.0851342891035047</v>
      </c>
      <c r="AW356" s="36">
        <v>1.6843629076460942</v>
      </c>
      <c r="AX356" s="36">
        <v>1.4310911691391928</v>
      </c>
      <c r="AY356" s="36">
        <v>1.8141246331333754</v>
      </c>
      <c r="AZ356" s="36">
        <v>2.1440944683778027</v>
      </c>
      <c r="BA356" s="36">
        <v>2.0997752425876834</v>
      </c>
      <c r="BB356" s="36">
        <v>1.5139724157139471</v>
      </c>
      <c r="BC356" s="98">
        <v>2.2039497384633662</v>
      </c>
      <c r="BD356" s="99">
        <v>18.648064181168646</v>
      </c>
      <c r="BE356" s="100">
        <v>0</v>
      </c>
      <c r="BF356" s="100">
        <v>0</v>
      </c>
      <c r="BG356" s="100">
        <v>0</v>
      </c>
      <c r="BH356" s="100">
        <v>6.5778633599999994</v>
      </c>
      <c r="BI356" s="100">
        <v>0</v>
      </c>
      <c r="BJ356" s="100">
        <v>0</v>
      </c>
      <c r="BK356" s="100">
        <v>0</v>
      </c>
      <c r="BL356" s="100">
        <v>0</v>
      </c>
      <c r="BM356" s="100">
        <v>0</v>
      </c>
      <c r="BN356" s="100">
        <v>0</v>
      </c>
      <c r="BO356" s="100">
        <v>0</v>
      </c>
      <c r="BP356" s="100">
        <v>0</v>
      </c>
      <c r="BQ356" s="100">
        <v>0</v>
      </c>
      <c r="BR356" s="100">
        <v>0</v>
      </c>
      <c r="BS356" s="100">
        <v>0</v>
      </c>
      <c r="BT356" s="100">
        <v>0</v>
      </c>
      <c r="BU356" s="100">
        <v>0</v>
      </c>
      <c r="BV356" s="101">
        <v>0</v>
      </c>
      <c r="BW356" s="101">
        <v>0</v>
      </c>
      <c r="BX356" s="101">
        <v>0</v>
      </c>
      <c r="BY356" s="101">
        <v>0</v>
      </c>
      <c r="BZ356" s="101">
        <v>0</v>
      </c>
      <c r="CA356" s="101">
        <v>0</v>
      </c>
      <c r="CB356" s="101">
        <v>1</v>
      </c>
      <c r="CC356" s="101">
        <v>1</v>
      </c>
      <c r="CD356" s="101">
        <v>1</v>
      </c>
      <c r="CE356" s="101">
        <v>0</v>
      </c>
      <c r="CF356" s="101">
        <v>0</v>
      </c>
      <c r="CG356" s="101">
        <v>0</v>
      </c>
      <c r="CH356" s="101">
        <v>0</v>
      </c>
      <c r="CI356" s="101">
        <v>0</v>
      </c>
      <c r="CJ356" s="101">
        <v>0</v>
      </c>
      <c r="CK356" s="101">
        <v>0</v>
      </c>
      <c r="CL356" s="101">
        <v>0</v>
      </c>
      <c r="CM356" s="101">
        <v>0</v>
      </c>
      <c r="CN356" s="101" t="s">
        <v>73</v>
      </c>
      <c r="CO356" s="101" t="s">
        <v>73</v>
      </c>
      <c r="CP356" s="101" t="s">
        <v>73</v>
      </c>
      <c r="CQ356" s="101" t="s">
        <v>73</v>
      </c>
      <c r="CR356" s="101" t="s">
        <v>73</v>
      </c>
      <c r="CS356" s="101">
        <v>0</v>
      </c>
      <c r="CT356" s="98">
        <v>-1.3005315464324194</v>
      </c>
      <c r="CU356" s="98">
        <v>-2.2039497384633662</v>
      </c>
      <c r="CV356" s="98">
        <v>-2.1898807062546601</v>
      </c>
      <c r="CW356" s="98">
        <v>3.9773851698842706</v>
      </c>
      <c r="CX356" s="16" t="s">
        <v>113</v>
      </c>
      <c r="CY356" s="16" t="s">
        <v>114</v>
      </c>
      <c r="CZ356" s="98" t="b">
        <v>0</v>
      </c>
      <c r="DA356" s="98" t="b">
        <v>1</v>
      </c>
      <c r="DB356" s="98">
        <v>0</v>
      </c>
      <c r="DC356" s="98">
        <v>-1.3005315464324194</v>
      </c>
      <c r="DD356" s="102" t="s">
        <v>75</v>
      </c>
      <c r="DE356" s="36">
        <v>0</v>
      </c>
      <c r="DF356" s="36">
        <v>0.49721959432582524</v>
      </c>
      <c r="DG356" s="102">
        <v>0</v>
      </c>
      <c r="DH356" s="16">
        <v>0</v>
      </c>
      <c r="DI356" s="16">
        <v>0</v>
      </c>
      <c r="DJ356" s="16" t="b">
        <v>0</v>
      </c>
      <c r="DK356" s="16" t="b">
        <v>0</v>
      </c>
    </row>
    <row r="357" spans="1:115" x14ac:dyDescent="0.2">
      <c r="A357" s="93" t="s">
        <v>456</v>
      </c>
      <c r="B357" s="16" t="s">
        <v>65</v>
      </c>
      <c r="C357" s="16" t="s">
        <v>101</v>
      </c>
      <c r="D357" s="16" t="s">
        <v>67</v>
      </c>
      <c r="E357" s="92" t="s">
        <v>68</v>
      </c>
      <c r="F357" s="36">
        <v>5.1190266666666675</v>
      </c>
      <c r="G357" s="36">
        <v>4.6702906666666673</v>
      </c>
      <c r="H357" s="36">
        <v>4.5985333333333331</v>
      </c>
      <c r="I357" s="36">
        <v>4.236209333333333</v>
      </c>
      <c r="J357" s="36">
        <v>6.6148133333333332</v>
      </c>
      <c r="K357" s="36">
        <v>3.271528</v>
      </c>
      <c r="L357" s="36">
        <v>6.5021240000000011</v>
      </c>
      <c r="M357" s="36">
        <v>11.620645333333334</v>
      </c>
      <c r="N357" s="36">
        <v>5.4661906666666669</v>
      </c>
      <c r="O357" s="36">
        <v>15.003346666666667</v>
      </c>
      <c r="P357" s="36">
        <v>10.437154666666666</v>
      </c>
      <c r="Q357" s="36">
        <v>2.5655773333333332</v>
      </c>
      <c r="R357" s="94">
        <v>7.049078424242424</v>
      </c>
      <c r="S357" s="94">
        <v>10.302230666666667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8.2539731733333337</v>
      </c>
      <c r="AC357" s="95">
        <v>8.2539731733333337</v>
      </c>
      <c r="AD357" s="95">
        <v>8.2284538400000002</v>
      </c>
      <c r="AE357" s="95">
        <v>0</v>
      </c>
      <c r="AF357" s="95">
        <v>2.5519333333333338E-2</v>
      </c>
      <c r="AG357" s="96">
        <v>8.2539731733333337</v>
      </c>
      <c r="AH357" s="96">
        <v>0.76800532164405388</v>
      </c>
      <c r="AI357" s="96">
        <v>0.5898802307045613</v>
      </c>
      <c r="AJ357" s="96">
        <v>0</v>
      </c>
      <c r="AK357" s="96">
        <v>0.5898802307045613</v>
      </c>
      <c r="AL357" s="96">
        <v>2.7256051358975224</v>
      </c>
      <c r="AM357" s="97">
        <v>11.161702969230859</v>
      </c>
      <c r="AN357" s="97">
        <v>0.5053333333333333</v>
      </c>
      <c r="AO357" s="36">
        <v>2.5655773333333332</v>
      </c>
      <c r="AP357" s="36">
        <v>3.9917323776052229</v>
      </c>
      <c r="AQ357" s="36">
        <v>4.3691539233443795</v>
      </c>
      <c r="AR357" s="36">
        <v>3.8123177546840195</v>
      </c>
      <c r="AS357" s="36">
        <v>3.3331540477144146</v>
      </c>
      <c r="AT357" s="36">
        <v>4.6095639040279046</v>
      </c>
      <c r="AU357" s="36">
        <v>4.0426666666666664</v>
      </c>
      <c r="AV357" s="36">
        <v>3.592075708120944</v>
      </c>
      <c r="AW357" s="36">
        <v>6.5538849111386162</v>
      </c>
      <c r="AX357" s="36">
        <v>6.3683601809661328</v>
      </c>
      <c r="AY357" s="36">
        <v>5.1770590587557033</v>
      </c>
      <c r="AZ357" s="36">
        <v>7.256104081638898</v>
      </c>
      <c r="BA357" s="36">
        <v>9.615620055976331</v>
      </c>
      <c r="BB357" s="36">
        <v>7.6625280756327152</v>
      </c>
      <c r="BC357" s="98">
        <v>8.3608863009496019</v>
      </c>
      <c r="BD357" s="99">
        <v>62.130247572938607</v>
      </c>
      <c r="BE357" s="100">
        <v>0</v>
      </c>
      <c r="BF357" s="100">
        <v>10.111780640000001</v>
      </c>
      <c r="BG357" s="100">
        <v>5.0589526399999993</v>
      </c>
      <c r="BH357" s="100">
        <v>5.0589526399999993</v>
      </c>
      <c r="BI357" s="100">
        <v>0</v>
      </c>
      <c r="BJ357" s="100">
        <v>0</v>
      </c>
      <c r="BK357" s="100">
        <v>12.385719999999999</v>
      </c>
      <c r="BL357" s="100">
        <v>0.62914000000000003</v>
      </c>
      <c r="BM357" s="100">
        <v>0.67057733333333325</v>
      </c>
      <c r="BN357" s="100">
        <v>0.13997733333333334</v>
      </c>
      <c r="BO357" s="100">
        <v>0</v>
      </c>
      <c r="BP357" s="100">
        <v>0</v>
      </c>
      <c r="BQ357" s="100">
        <v>0</v>
      </c>
      <c r="BR357" s="100">
        <v>0</v>
      </c>
      <c r="BS357" s="100">
        <v>0</v>
      </c>
      <c r="BT357" s="100">
        <v>0</v>
      </c>
      <c r="BU357" s="100">
        <v>0</v>
      </c>
      <c r="BV357" s="101">
        <v>0</v>
      </c>
      <c r="BW357" s="101">
        <v>0</v>
      </c>
      <c r="BX357" s="101">
        <v>0</v>
      </c>
      <c r="BY357" s="101">
        <v>0</v>
      </c>
      <c r="BZ357" s="101">
        <v>0</v>
      </c>
      <c r="CA357" s="101">
        <v>1</v>
      </c>
      <c r="CB357" s="101">
        <v>1</v>
      </c>
      <c r="CC357" s="101">
        <v>0</v>
      </c>
      <c r="CD357" s="101">
        <v>0</v>
      </c>
      <c r="CE357" s="101">
        <v>0.81219301277953904</v>
      </c>
      <c r="CF357" s="101">
        <v>0.73265443053739299</v>
      </c>
      <c r="CG357" s="101">
        <v>0</v>
      </c>
      <c r="CH357" s="101">
        <v>0</v>
      </c>
      <c r="CI357" s="101">
        <v>0</v>
      </c>
      <c r="CJ357" s="101">
        <v>0</v>
      </c>
      <c r="CK357" s="101">
        <v>0</v>
      </c>
      <c r="CL357" s="101">
        <v>0</v>
      </c>
      <c r="CM357" s="101" t="s">
        <v>73</v>
      </c>
      <c r="CN357" s="101" t="s">
        <v>73</v>
      </c>
      <c r="CO357" s="101">
        <v>-1</v>
      </c>
      <c r="CP357" s="101">
        <v>-1</v>
      </c>
      <c r="CQ357" s="101">
        <v>-0.18780698722046099</v>
      </c>
      <c r="CR357" s="101">
        <v>0.26734556946260701</v>
      </c>
      <c r="CS357" s="101">
        <v>0</v>
      </c>
      <c r="CT357" s="98">
        <v>-4.1317468266666681</v>
      </c>
      <c r="CU357" s="98">
        <v>1.6108798899889529</v>
      </c>
      <c r="CV357" s="98">
        <v>-2.8851119413506878</v>
      </c>
      <c r="CW357" s="98">
        <v>-2.405948234381083</v>
      </c>
      <c r="CX357" s="16" t="s">
        <v>84</v>
      </c>
      <c r="CY357" s="16" t="s">
        <v>85</v>
      </c>
      <c r="CZ357" s="98" t="b">
        <v>0</v>
      </c>
      <c r="DA357" s="98" t="b">
        <v>0</v>
      </c>
      <c r="DB357" s="98">
        <v>-4.1572661600000007</v>
      </c>
      <c r="DC357" s="98">
        <v>4.2367214623947769</v>
      </c>
      <c r="DD357" s="102">
        <v>0.3222850490407681</v>
      </c>
      <c r="DE357" s="36">
        <v>3.5897957503475091</v>
      </c>
      <c r="DF357" s="36">
        <v>1.8444522580697986</v>
      </c>
      <c r="DG357" s="102">
        <v>0.30196823298644437</v>
      </c>
      <c r="DH357" s="16">
        <v>0</v>
      </c>
      <c r="DI357" s="16">
        <v>0</v>
      </c>
      <c r="DJ357" s="16" t="b">
        <v>0</v>
      </c>
      <c r="DK357" s="16" t="b">
        <v>1</v>
      </c>
    </row>
    <row r="358" spans="1:115" x14ac:dyDescent="0.2">
      <c r="A358" s="93" t="s">
        <v>457</v>
      </c>
      <c r="B358" s="16" t="s">
        <v>77</v>
      </c>
      <c r="C358" s="16" t="s">
        <v>101</v>
      </c>
      <c r="D358" s="16" t="s">
        <v>67</v>
      </c>
      <c r="E358" s="92" t="s">
        <v>98</v>
      </c>
      <c r="F358" s="36">
        <v>0</v>
      </c>
      <c r="G358" s="36">
        <v>0</v>
      </c>
      <c r="H358" s="36">
        <v>0</v>
      </c>
      <c r="I358" s="36">
        <v>0</v>
      </c>
      <c r="J358" s="36">
        <v>0</v>
      </c>
      <c r="K358" s="36">
        <v>0</v>
      </c>
      <c r="L358" s="36">
        <v>0</v>
      </c>
      <c r="M358" s="36">
        <v>0</v>
      </c>
      <c r="N358" s="36">
        <v>0</v>
      </c>
      <c r="O358" s="36">
        <v>0</v>
      </c>
      <c r="P358" s="36">
        <v>0</v>
      </c>
      <c r="Q358" s="36">
        <v>2.8783786666666664</v>
      </c>
      <c r="R358" s="94">
        <v>0</v>
      </c>
      <c r="S358" s="94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1.5248938666666667</v>
      </c>
      <c r="AC358" s="95">
        <v>1.5248938666666667</v>
      </c>
      <c r="AD358" s="95">
        <v>1.5248938666666667</v>
      </c>
      <c r="AE358" s="95">
        <v>0</v>
      </c>
      <c r="AF358" s="95">
        <v>0</v>
      </c>
      <c r="AG358" s="96">
        <v>1.5248938666666667</v>
      </c>
      <c r="AH358" s="96">
        <v>0.42687298744583113</v>
      </c>
      <c r="AI358" s="96">
        <v>0</v>
      </c>
      <c r="AJ358" s="96">
        <v>0</v>
      </c>
      <c r="AK358" s="96">
        <v>0</v>
      </c>
      <c r="AL358" s="96">
        <v>1.359129652944369</v>
      </c>
      <c r="AM358" s="97">
        <v>4.0230739549141186</v>
      </c>
      <c r="AN358" s="97">
        <v>0.5053333333333333</v>
      </c>
      <c r="AO358" s="36">
        <v>2.8783786666666664</v>
      </c>
      <c r="AP358" s="36">
        <v>0</v>
      </c>
      <c r="AQ358" s="36">
        <v>0.95202568214364636</v>
      </c>
      <c r="AR358" s="36">
        <v>1.0848446136561587</v>
      </c>
      <c r="AS358" s="36">
        <v>1.7524682461889307</v>
      </c>
      <c r="AT358" s="36">
        <v>2.6329749988298552</v>
      </c>
      <c r="AU358" s="36">
        <v>1.516</v>
      </c>
      <c r="AV358" s="36">
        <v>0.86636360700520842</v>
      </c>
      <c r="AW358" s="36">
        <v>2.1021612023439662</v>
      </c>
      <c r="AX358" s="36">
        <v>2.1512801384237128</v>
      </c>
      <c r="AY358" s="36">
        <v>2.75958330629574</v>
      </c>
      <c r="AZ358" s="36">
        <v>2.6570136192181817</v>
      </c>
      <c r="BA358" s="36">
        <v>3.2012089907259651</v>
      </c>
      <c r="BB358" s="36">
        <v>1.7913279224433398</v>
      </c>
      <c r="BC358" s="98">
        <v>0.95202568214364636</v>
      </c>
      <c r="BD358" s="99">
        <v>21.942358460608038</v>
      </c>
      <c r="BE358" s="100">
        <v>0</v>
      </c>
      <c r="BF358" s="100">
        <v>0</v>
      </c>
      <c r="BG358" s="100">
        <v>0</v>
      </c>
      <c r="BH358" s="100">
        <v>6.571738719999999</v>
      </c>
      <c r="BI358" s="100">
        <v>0</v>
      </c>
      <c r="BJ358" s="100">
        <v>0</v>
      </c>
      <c r="BK358" s="100">
        <v>0.75800000000000001</v>
      </c>
      <c r="BL358" s="100">
        <v>0</v>
      </c>
      <c r="BM358" s="100">
        <v>0</v>
      </c>
      <c r="BN358" s="100">
        <v>0</v>
      </c>
      <c r="BO358" s="100">
        <v>0</v>
      </c>
      <c r="BP358" s="100">
        <v>0</v>
      </c>
      <c r="BQ358" s="100">
        <v>0</v>
      </c>
      <c r="BR358" s="100">
        <v>0</v>
      </c>
      <c r="BS358" s="100">
        <v>0</v>
      </c>
      <c r="BT358" s="100">
        <v>0</v>
      </c>
      <c r="BU358" s="100">
        <v>0</v>
      </c>
      <c r="BV358" s="101">
        <v>0</v>
      </c>
      <c r="BW358" s="101">
        <v>0</v>
      </c>
      <c r="BX358" s="101">
        <v>0</v>
      </c>
      <c r="BY358" s="101">
        <v>0</v>
      </c>
      <c r="BZ358" s="101">
        <v>0</v>
      </c>
      <c r="CA358" s="101">
        <v>0</v>
      </c>
      <c r="CB358" s="101">
        <v>1</v>
      </c>
      <c r="CC358" s="101">
        <v>1</v>
      </c>
      <c r="CD358" s="101">
        <v>1</v>
      </c>
      <c r="CE358" s="101">
        <v>0</v>
      </c>
      <c r="CF358" s="101">
        <v>0</v>
      </c>
      <c r="CG358" s="101">
        <v>0</v>
      </c>
      <c r="CH358" s="101">
        <v>0</v>
      </c>
      <c r="CI358" s="101">
        <v>0</v>
      </c>
      <c r="CJ358" s="101">
        <v>0</v>
      </c>
      <c r="CK358" s="101">
        <v>0</v>
      </c>
      <c r="CL358" s="101">
        <v>0</v>
      </c>
      <c r="CM358" s="101">
        <v>0</v>
      </c>
      <c r="CN358" s="101" t="s">
        <v>73</v>
      </c>
      <c r="CO358" s="101" t="s">
        <v>73</v>
      </c>
      <c r="CP358" s="101" t="s">
        <v>73</v>
      </c>
      <c r="CQ358" s="101" t="s">
        <v>73</v>
      </c>
      <c r="CR358" s="101" t="s">
        <v>73</v>
      </c>
      <c r="CS358" s="101">
        <v>0</v>
      </c>
      <c r="CT358" s="98">
        <v>0.76689386666666659</v>
      </c>
      <c r="CU358" s="98">
        <v>-0.18513181547697974</v>
      </c>
      <c r="CV358" s="98">
        <v>-0.31795074698949211</v>
      </c>
      <c r="CW358" s="98">
        <v>5.5861643404777359</v>
      </c>
      <c r="CX358" s="16" t="s">
        <v>69</v>
      </c>
      <c r="CY358" s="16" t="s">
        <v>70</v>
      </c>
      <c r="CZ358" s="98" t="b">
        <v>0</v>
      </c>
      <c r="DA358" s="98" t="b">
        <v>0</v>
      </c>
      <c r="DB358" s="98">
        <v>0.76689386666666659</v>
      </c>
      <c r="DC358" s="98">
        <v>1.5248938666666667</v>
      </c>
      <c r="DD358" s="102">
        <v>0</v>
      </c>
      <c r="DE358" s="36">
        <v>0.79554183682473245</v>
      </c>
      <c r="DF358" s="36">
        <v>0.87495198642770644</v>
      </c>
      <c r="DG358" s="102">
        <v>0</v>
      </c>
      <c r="DH358" s="16">
        <v>0</v>
      </c>
      <c r="DI358" s="16">
        <v>0</v>
      </c>
      <c r="DJ358" s="16" t="b">
        <v>0</v>
      </c>
      <c r="DK358" s="16" t="b">
        <v>1</v>
      </c>
    </row>
    <row r="359" spans="1:115" x14ac:dyDescent="0.2">
      <c r="A359" s="93" t="s">
        <v>458</v>
      </c>
      <c r="B359" s="16" t="s">
        <v>65</v>
      </c>
      <c r="C359" s="16" t="s">
        <v>101</v>
      </c>
      <c r="D359" s="16" t="s">
        <v>72</v>
      </c>
      <c r="E359" s="92" t="s">
        <v>68</v>
      </c>
      <c r="F359" s="36">
        <v>0</v>
      </c>
      <c r="G359" s="36">
        <v>0</v>
      </c>
      <c r="H359" s="36">
        <v>0</v>
      </c>
      <c r="I359" s="36">
        <v>0</v>
      </c>
      <c r="J359" s="36">
        <v>0</v>
      </c>
      <c r="K359" s="36">
        <v>0</v>
      </c>
      <c r="L359" s="36">
        <v>0</v>
      </c>
      <c r="M359" s="36">
        <v>0</v>
      </c>
      <c r="N359" s="36">
        <v>0</v>
      </c>
      <c r="O359" s="36">
        <v>0</v>
      </c>
      <c r="P359" s="36">
        <v>0</v>
      </c>
      <c r="Q359" s="36">
        <v>0</v>
      </c>
      <c r="R359" s="94">
        <v>0</v>
      </c>
      <c r="S359" s="94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95">
        <v>0</v>
      </c>
      <c r="AD359" s="95">
        <v>0</v>
      </c>
      <c r="AE359" s="95">
        <v>0</v>
      </c>
      <c r="AF359" s="95">
        <v>0</v>
      </c>
      <c r="AG359" s="96">
        <v>0</v>
      </c>
      <c r="AH359" s="96">
        <v>0</v>
      </c>
      <c r="AI359" s="96">
        <v>0</v>
      </c>
      <c r="AJ359" s="96">
        <v>0</v>
      </c>
      <c r="AK359" s="96">
        <v>0</v>
      </c>
      <c r="AL359" s="96">
        <v>0</v>
      </c>
      <c r="AM359" s="97">
        <v>0</v>
      </c>
      <c r="AN359" s="97">
        <v>0</v>
      </c>
      <c r="AO359" s="36">
        <v>0</v>
      </c>
      <c r="AP359" s="36">
        <v>0</v>
      </c>
      <c r="AQ359" s="36">
        <v>0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6.6688461000000014</v>
      </c>
      <c r="AX359" s="36">
        <v>3.3344230500000007</v>
      </c>
      <c r="AY359" s="36">
        <v>0.3805408741842955</v>
      </c>
      <c r="AZ359" s="36">
        <v>0.37905391709817915</v>
      </c>
      <c r="BA359" s="36">
        <v>0.34854380795800594</v>
      </c>
      <c r="BB359" s="36">
        <v>0.34921168194130553</v>
      </c>
      <c r="BC359" s="98">
        <v>0</v>
      </c>
      <c r="BD359" s="99">
        <v>11.460619431181788</v>
      </c>
      <c r="BE359" s="100">
        <v>0</v>
      </c>
      <c r="BF359" s="100">
        <v>0</v>
      </c>
      <c r="BG359" s="100">
        <v>0</v>
      </c>
      <c r="BH359" s="100">
        <v>0</v>
      </c>
      <c r="BI359" s="100">
        <v>0</v>
      </c>
      <c r="BJ359" s="100">
        <v>0</v>
      </c>
      <c r="BK359" s="100">
        <v>0</v>
      </c>
      <c r="BL359" s="100">
        <v>0</v>
      </c>
      <c r="BM359" s="100">
        <v>0</v>
      </c>
      <c r="BN359" s="100">
        <v>0</v>
      </c>
      <c r="BO359" s="100">
        <v>0</v>
      </c>
      <c r="BP359" s="100">
        <v>0</v>
      </c>
      <c r="BQ359" s="100">
        <v>0</v>
      </c>
      <c r="BR359" s="100">
        <v>0</v>
      </c>
      <c r="BS359" s="100">
        <v>0</v>
      </c>
      <c r="BT359" s="100">
        <v>0</v>
      </c>
      <c r="BU359" s="100">
        <v>0</v>
      </c>
      <c r="BV359" s="101">
        <v>0</v>
      </c>
      <c r="BW359" s="101">
        <v>0</v>
      </c>
      <c r="BX359" s="101">
        <v>0</v>
      </c>
      <c r="BY359" s="101">
        <v>0</v>
      </c>
      <c r="BZ359" s="101">
        <v>0</v>
      </c>
      <c r="CA359" s="101">
        <v>0</v>
      </c>
      <c r="CB359" s="101">
        <v>0</v>
      </c>
      <c r="CC359" s="101">
        <v>1</v>
      </c>
      <c r="CD359" s="101">
        <v>1</v>
      </c>
      <c r="CE359" s="101">
        <v>1</v>
      </c>
      <c r="CF359" s="101">
        <v>1</v>
      </c>
      <c r="CG359" s="101">
        <v>0</v>
      </c>
      <c r="CH359" s="101">
        <v>0</v>
      </c>
      <c r="CI359" s="101">
        <v>0</v>
      </c>
      <c r="CJ359" s="101">
        <v>0</v>
      </c>
      <c r="CK359" s="101">
        <v>0</v>
      </c>
      <c r="CL359" s="101">
        <v>0</v>
      </c>
      <c r="CM359" s="101">
        <v>0</v>
      </c>
      <c r="CN359" s="101">
        <v>0</v>
      </c>
      <c r="CO359" s="101" t="s">
        <v>73</v>
      </c>
      <c r="CP359" s="101" t="s">
        <v>73</v>
      </c>
      <c r="CQ359" s="101" t="s">
        <v>73</v>
      </c>
      <c r="CR359" s="101" t="s">
        <v>73</v>
      </c>
      <c r="CS359" s="101">
        <v>0</v>
      </c>
      <c r="CT359" s="98">
        <v>0</v>
      </c>
      <c r="CU359" s="98">
        <v>0</v>
      </c>
      <c r="CV359" s="98">
        <v>0</v>
      </c>
      <c r="CW359" s="98">
        <v>0</v>
      </c>
      <c r="CY359" s="16" t="s">
        <v>74</v>
      </c>
      <c r="CZ359" s="98" t="b">
        <v>0</v>
      </c>
      <c r="DA359" s="98" t="b">
        <v>0</v>
      </c>
      <c r="DB359" s="98">
        <v>0</v>
      </c>
      <c r="DC359" s="98">
        <v>0</v>
      </c>
      <c r="DD359" s="102" t="s">
        <v>75</v>
      </c>
      <c r="DE359" s="36">
        <v>0</v>
      </c>
      <c r="DF359" s="36">
        <v>1.8814946450618064</v>
      </c>
      <c r="DG359" s="102">
        <v>0</v>
      </c>
      <c r="DH359" s="16">
        <v>0</v>
      </c>
      <c r="DI359" s="16">
        <v>0</v>
      </c>
      <c r="DJ359" s="16" t="b">
        <v>0</v>
      </c>
      <c r="DK359" s="16" t="b">
        <v>0</v>
      </c>
    </row>
    <row r="360" spans="1:115" x14ac:dyDescent="0.2">
      <c r="A360" s="93" t="s">
        <v>459</v>
      </c>
      <c r="B360" s="16" t="s">
        <v>65</v>
      </c>
      <c r="C360" s="16" t="s">
        <v>101</v>
      </c>
      <c r="D360" s="16" t="s">
        <v>67</v>
      </c>
      <c r="E360" s="92" t="s">
        <v>68</v>
      </c>
      <c r="F360" s="36">
        <v>4.6803973333333335</v>
      </c>
      <c r="G360" s="36">
        <v>3.7869679999999999</v>
      </c>
      <c r="H360" s="36">
        <v>2.0976386666666667</v>
      </c>
      <c r="I360" s="36">
        <v>3.4195906666666671</v>
      </c>
      <c r="J360" s="36">
        <v>5.7572626666666666</v>
      </c>
      <c r="K360" s="36">
        <v>2.2249826666666666</v>
      </c>
      <c r="L360" s="36">
        <v>4.4711893333333341</v>
      </c>
      <c r="M360" s="36">
        <v>14.954329333333332</v>
      </c>
      <c r="N360" s="36">
        <v>3.2563680000000002</v>
      </c>
      <c r="O360" s="36">
        <v>-0.13997733333333334</v>
      </c>
      <c r="P360" s="36">
        <v>13.243775999999999</v>
      </c>
      <c r="Q360" s="36">
        <v>-2.5772000000000024E-2</v>
      </c>
      <c r="R360" s="94">
        <v>5.2502295757575759</v>
      </c>
      <c r="S360" s="94">
        <v>5.4533888888888882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0.27050493333333331</v>
      </c>
      <c r="AB360" s="7">
        <v>6.1021829866666666</v>
      </c>
      <c r="AC360" s="95">
        <v>6.3726879199999997</v>
      </c>
      <c r="AD360" s="95">
        <v>6.3216492533333328</v>
      </c>
      <c r="AE360" s="95">
        <v>0</v>
      </c>
      <c r="AF360" s="95">
        <v>5.1038666666666677E-2</v>
      </c>
      <c r="AG360" s="96">
        <v>6.3726879199999997</v>
      </c>
      <c r="AH360" s="96">
        <v>0.7133836552105226</v>
      </c>
      <c r="AI360" s="96">
        <v>0.60845721949028464</v>
      </c>
      <c r="AJ360" s="96">
        <v>0</v>
      </c>
      <c r="AK360" s="96">
        <v>0.60845721949028464</v>
      </c>
      <c r="AL360" s="96">
        <v>4.921051214735999</v>
      </c>
      <c r="AM360" s="97">
        <v>10.081226051773035</v>
      </c>
      <c r="AN360" s="97">
        <v>0.5053333333333333</v>
      </c>
      <c r="AO360" s="36">
        <v>0</v>
      </c>
      <c r="AP360" s="36">
        <v>5.3970348975043203</v>
      </c>
      <c r="AQ360" s="36">
        <v>4.381564295869385</v>
      </c>
      <c r="AR360" s="36">
        <v>2.8775852162477582</v>
      </c>
      <c r="AS360" s="36">
        <v>2.8775852162477582</v>
      </c>
      <c r="AT360" s="36">
        <v>4.3349600993721529</v>
      </c>
      <c r="AU360" s="36">
        <v>4.0426666666666664</v>
      </c>
      <c r="AV360" s="36">
        <v>2.9783903768712214</v>
      </c>
      <c r="AW360" s="36">
        <v>4.0492701619691003</v>
      </c>
      <c r="AX360" s="36">
        <v>4.5092975987078869</v>
      </c>
      <c r="AY360" s="36">
        <v>4.0876808797666362</v>
      </c>
      <c r="AZ360" s="36">
        <v>5.1977519132924437</v>
      </c>
      <c r="BA360" s="36">
        <v>7.1736681368618509</v>
      </c>
      <c r="BB360" s="36">
        <v>6.3066918065971915</v>
      </c>
      <c r="BC360" s="98">
        <v>9.7785991933737062</v>
      </c>
      <c r="BD360" s="99">
        <v>51.841459345974371</v>
      </c>
      <c r="BE360" s="100">
        <v>0</v>
      </c>
      <c r="BF360" s="100">
        <v>10.111780640000001</v>
      </c>
      <c r="BG360" s="100">
        <v>15.164608639999997</v>
      </c>
      <c r="BH360" s="100">
        <v>0</v>
      </c>
      <c r="BI360" s="100">
        <v>0</v>
      </c>
      <c r="BJ360" s="100">
        <v>0</v>
      </c>
      <c r="BK360" s="100">
        <v>13.083585333333332</v>
      </c>
      <c r="BL360" s="100">
        <v>3.1532800000000001</v>
      </c>
      <c r="BM360" s="100">
        <v>2.2598506666666669</v>
      </c>
      <c r="BN360" s="100">
        <v>0.27540666666666669</v>
      </c>
      <c r="BO360" s="100">
        <v>0</v>
      </c>
      <c r="BP360" s="100">
        <v>0</v>
      </c>
      <c r="BQ360" s="100">
        <v>0</v>
      </c>
      <c r="BR360" s="100">
        <v>0</v>
      </c>
      <c r="BS360" s="100">
        <v>0</v>
      </c>
      <c r="BT360" s="100">
        <v>0</v>
      </c>
      <c r="BU360" s="100">
        <v>0</v>
      </c>
      <c r="BV360" s="101">
        <v>0</v>
      </c>
      <c r="BW360" s="101">
        <v>0</v>
      </c>
      <c r="BX360" s="101">
        <v>0</v>
      </c>
      <c r="BY360" s="101">
        <v>0</v>
      </c>
      <c r="BZ360" s="101">
        <v>0</v>
      </c>
      <c r="CA360" s="101">
        <v>1</v>
      </c>
      <c r="CB360" s="101">
        <v>1</v>
      </c>
      <c r="CC360" s="101">
        <v>1</v>
      </c>
      <c r="CD360" s="101">
        <v>1</v>
      </c>
      <c r="CE360" s="101">
        <v>0</v>
      </c>
      <c r="CF360" s="101">
        <v>0</v>
      </c>
      <c r="CG360" s="101">
        <v>0</v>
      </c>
      <c r="CH360" s="101">
        <v>0</v>
      </c>
      <c r="CI360" s="101">
        <v>0</v>
      </c>
      <c r="CJ360" s="101">
        <v>0</v>
      </c>
      <c r="CK360" s="101">
        <v>0</v>
      </c>
      <c r="CL360" s="101">
        <v>0</v>
      </c>
      <c r="CM360" s="101" t="s">
        <v>73</v>
      </c>
      <c r="CN360" s="101" t="s">
        <v>73</v>
      </c>
      <c r="CO360" s="101" t="s">
        <v>73</v>
      </c>
      <c r="CP360" s="101" t="s">
        <v>73</v>
      </c>
      <c r="CQ360" s="101">
        <v>-1</v>
      </c>
      <c r="CR360" s="101">
        <v>24.6980578827113</v>
      </c>
      <c r="CS360" s="101">
        <v>0</v>
      </c>
      <c r="CT360" s="98">
        <v>-6.710897413333333</v>
      </c>
      <c r="CU360" s="98">
        <v>-0.98068106920271703</v>
      </c>
      <c r="CV360" s="98">
        <v>5.5761260104189088</v>
      </c>
      <c r="CW360" s="98">
        <v>-9.5884826295810903</v>
      </c>
      <c r="CX360" s="16" t="s">
        <v>84</v>
      </c>
      <c r="CY360" s="16" t="s">
        <v>85</v>
      </c>
      <c r="CZ360" s="98" t="b">
        <v>0</v>
      </c>
      <c r="DA360" s="98" t="b">
        <v>0</v>
      </c>
      <c r="DB360" s="98">
        <v>-6.7619360799999999</v>
      </c>
      <c r="DC360" s="98">
        <v>0.92461435582901319</v>
      </c>
      <c r="DD360" s="102">
        <v>0.41250427616000468</v>
      </c>
      <c r="DE360" s="36">
        <v>4.4942989585951514</v>
      </c>
      <c r="DF360" s="36">
        <v>1.2372831765289709</v>
      </c>
      <c r="DG360" s="102">
        <v>0.17244669363630338</v>
      </c>
      <c r="DH360" s="16">
        <v>0</v>
      </c>
      <c r="DI360" s="16">
        <v>0</v>
      </c>
      <c r="DJ360" s="16" t="b">
        <v>0</v>
      </c>
      <c r="DK360" s="16" t="b">
        <v>1</v>
      </c>
    </row>
    <row r="361" spans="1:115" x14ac:dyDescent="0.2">
      <c r="A361" s="93" t="s">
        <v>460</v>
      </c>
      <c r="B361" s="16" t="s">
        <v>65</v>
      </c>
      <c r="C361" s="16" t="s">
        <v>101</v>
      </c>
      <c r="D361" s="16" t="s">
        <v>67</v>
      </c>
      <c r="E361" s="92" t="s">
        <v>68</v>
      </c>
      <c r="F361" s="36">
        <v>20.624674666666667</v>
      </c>
      <c r="G361" s="36">
        <v>13.556072</v>
      </c>
      <c r="H361" s="36">
        <v>2.9551893333333332</v>
      </c>
      <c r="I361" s="36">
        <v>6.1504119999999993</v>
      </c>
      <c r="J361" s="36">
        <v>10.774211999999999</v>
      </c>
      <c r="K361" s="36">
        <v>5.0427213333333327</v>
      </c>
      <c r="L361" s="36">
        <v>9.1970666666666663</v>
      </c>
      <c r="M361" s="36">
        <v>10.503858666666668</v>
      </c>
      <c r="N361" s="36">
        <v>7.0074573333333339</v>
      </c>
      <c r="O361" s="36">
        <v>13.193748000000001</v>
      </c>
      <c r="P361" s="36">
        <v>12.603013333333335</v>
      </c>
      <c r="Q361" s="36">
        <v>11.060230666666666</v>
      </c>
      <c r="R361" s="94">
        <v>10.146220484848484</v>
      </c>
      <c r="S361" s="94">
        <v>10.934739555555554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0.72985293333333334</v>
      </c>
      <c r="AB361" s="7">
        <v>0.18373920000000002</v>
      </c>
      <c r="AC361" s="95">
        <v>0.91359213333333333</v>
      </c>
      <c r="AD361" s="95">
        <v>0.91359213333333333</v>
      </c>
      <c r="AE361" s="95">
        <v>0</v>
      </c>
      <c r="AF361" s="95">
        <v>0</v>
      </c>
      <c r="AG361" s="96">
        <v>0.91359213333333333</v>
      </c>
      <c r="AH361" s="96">
        <v>5.3379718508444231E-2</v>
      </c>
      <c r="AI361" s="96">
        <v>4.5501530223383345E-2</v>
      </c>
      <c r="AJ361" s="96">
        <v>0</v>
      </c>
      <c r="AK361" s="96">
        <v>4.5501530223383345E-2</v>
      </c>
      <c r="AL361" s="96">
        <v>3.4673487238528882</v>
      </c>
      <c r="AM361" s="97">
        <v>5.0992585382939968</v>
      </c>
      <c r="AN361" s="97">
        <v>0</v>
      </c>
      <c r="AO361" s="36">
        <v>11.060230666666666</v>
      </c>
      <c r="AP361" s="36">
        <v>0</v>
      </c>
      <c r="AQ361" s="36">
        <v>6.814229849470812</v>
      </c>
      <c r="AR361" s="36">
        <v>0</v>
      </c>
      <c r="AS361" s="36">
        <v>9.4930594721237895</v>
      </c>
      <c r="AT361" s="36">
        <v>10.699808471867328</v>
      </c>
      <c r="AU361" s="36">
        <v>10.67835337102656</v>
      </c>
      <c r="AV361" s="36">
        <v>10.67835337102656</v>
      </c>
      <c r="AW361" s="36">
        <v>10.67835337102656</v>
      </c>
      <c r="AX361" s="36">
        <v>10.67835337102656</v>
      </c>
      <c r="AY361" s="36">
        <v>10.67835337102656</v>
      </c>
      <c r="AZ361" s="36">
        <v>10.67835337102656</v>
      </c>
      <c r="BA361" s="36">
        <v>10.67835337102656</v>
      </c>
      <c r="BB361" s="36">
        <v>10.67835337102656</v>
      </c>
      <c r="BC361" s="98">
        <v>6.814229849470812</v>
      </c>
      <c r="BD361" s="99">
        <v>111.52033262834108</v>
      </c>
      <c r="BE361" s="100">
        <v>0</v>
      </c>
      <c r="BF361" s="100">
        <v>0</v>
      </c>
      <c r="BG361" s="100">
        <v>10.111780640000001</v>
      </c>
      <c r="BH361" s="100">
        <v>15.164608639999997</v>
      </c>
      <c r="BI361" s="100">
        <v>0</v>
      </c>
      <c r="BJ361" s="100">
        <v>0</v>
      </c>
      <c r="BK361" s="100">
        <v>6.4248080000000005</v>
      </c>
      <c r="BL361" s="100">
        <v>0.27035333333333333</v>
      </c>
      <c r="BM361" s="100">
        <v>1.8646799999999999</v>
      </c>
      <c r="BN361" s="100">
        <v>3.688933333333333E-2</v>
      </c>
      <c r="BO361" s="100">
        <v>0</v>
      </c>
      <c r="BP361" s="100">
        <v>0</v>
      </c>
      <c r="BQ361" s="100">
        <v>0</v>
      </c>
      <c r="BR361" s="100">
        <v>0</v>
      </c>
      <c r="BS361" s="100">
        <v>0</v>
      </c>
      <c r="BT361" s="100">
        <v>0</v>
      </c>
      <c r="BU361" s="100">
        <v>0</v>
      </c>
      <c r="BV361" s="101">
        <v>0</v>
      </c>
      <c r="BW361" s="101">
        <v>0</v>
      </c>
      <c r="BX361" s="101">
        <v>0</v>
      </c>
      <c r="BY361" s="101">
        <v>0</v>
      </c>
      <c r="BZ361" s="101">
        <v>0</v>
      </c>
      <c r="CA361" s="101">
        <v>1</v>
      </c>
      <c r="CB361" s="101">
        <v>1</v>
      </c>
      <c r="CC361" s="101">
        <v>1</v>
      </c>
      <c r="CD361" s="101">
        <v>1</v>
      </c>
      <c r="CE361" s="101">
        <v>1</v>
      </c>
      <c r="CF361" s="101">
        <v>1</v>
      </c>
      <c r="CG361" s="101">
        <v>0</v>
      </c>
      <c r="CH361" s="101">
        <v>0</v>
      </c>
      <c r="CI361" s="101">
        <v>0</v>
      </c>
      <c r="CJ361" s="101">
        <v>0</v>
      </c>
      <c r="CK361" s="101">
        <v>0</v>
      </c>
      <c r="CL361" s="101">
        <v>0</v>
      </c>
      <c r="CM361" s="101" t="s">
        <v>73</v>
      </c>
      <c r="CN361" s="101" t="s">
        <v>73</v>
      </c>
      <c r="CO361" s="101" t="s">
        <v>73</v>
      </c>
      <c r="CP361" s="101" t="s">
        <v>73</v>
      </c>
      <c r="CQ361" s="101" t="s">
        <v>73</v>
      </c>
      <c r="CR361" s="101" t="s">
        <v>73</v>
      </c>
      <c r="CS361" s="101">
        <v>0</v>
      </c>
      <c r="CT361" s="98">
        <v>-5.5112158666666664</v>
      </c>
      <c r="CU361" s="98">
        <v>-12.325445716137478</v>
      </c>
      <c r="CV361" s="98">
        <v>2.7358847733333338</v>
      </c>
      <c r="CW361" s="98">
        <v>0.1603333012095414</v>
      </c>
      <c r="CX361" s="16" t="s">
        <v>84</v>
      </c>
      <c r="CY361" s="16" t="s">
        <v>85</v>
      </c>
      <c r="CZ361" s="98" t="b">
        <v>0</v>
      </c>
      <c r="DA361" s="98" t="b">
        <v>1</v>
      </c>
      <c r="DB361" s="98">
        <v>-5.5112158666666664</v>
      </c>
      <c r="DC361" s="98">
        <v>0.91359213333333333</v>
      </c>
      <c r="DD361" s="102">
        <v>0</v>
      </c>
      <c r="DE361" s="36">
        <v>4.4954816644340259</v>
      </c>
      <c r="DF361" s="36">
        <v>3.8314612134732013</v>
      </c>
      <c r="DG361" s="102">
        <v>0.17314117231627235</v>
      </c>
      <c r="DH361" s="16">
        <v>0</v>
      </c>
      <c r="DI361" s="16">
        <v>0</v>
      </c>
      <c r="DJ361" s="16" t="b">
        <v>0</v>
      </c>
      <c r="DK361" s="16" t="b">
        <v>1</v>
      </c>
    </row>
    <row r="362" spans="1:115" x14ac:dyDescent="0.2">
      <c r="A362" s="93" t="s">
        <v>461</v>
      </c>
      <c r="B362" s="16" t="s">
        <v>65</v>
      </c>
      <c r="C362" s="16" t="s">
        <v>101</v>
      </c>
      <c r="D362" s="16" t="s">
        <v>67</v>
      </c>
      <c r="E362" s="92" t="s">
        <v>68</v>
      </c>
      <c r="F362" s="36">
        <v>0.403256</v>
      </c>
      <c r="G362" s="36">
        <v>0.36232399999999998</v>
      </c>
      <c r="H362" s="36">
        <v>1.0359333333333332</v>
      </c>
      <c r="I362" s="36">
        <v>0.58719733333333335</v>
      </c>
      <c r="J362" s="36">
        <v>0.55637199999999998</v>
      </c>
      <c r="K362" s="36">
        <v>0.44418799999999997</v>
      </c>
      <c r="L362" s="36">
        <v>1.1536759999999999</v>
      </c>
      <c r="M362" s="36">
        <v>1.3421653333333334</v>
      </c>
      <c r="N362" s="36">
        <v>0.84239066666666662</v>
      </c>
      <c r="O362" s="36">
        <v>0.44418799999999997</v>
      </c>
      <c r="P362" s="36">
        <v>0.90353600000000001</v>
      </c>
      <c r="Q362" s="36">
        <v>0.28096533333333334</v>
      </c>
      <c r="R362" s="94">
        <v>0.73411151515151529</v>
      </c>
      <c r="S362" s="94">
        <v>0.73003822222222226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2.2814283999999998</v>
      </c>
      <c r="AB362" s="7">
        <v>0</v>
      </c>
      <c r="AC362" s="95">
        <v>2.2814283999999998</v>
      </c>
      <c r="AD362" s="95">
        <v>2.2814283999999998</v>
      </c>
      <c r="AE362" s="95">
        <v>0</v>
      </c>
      <c r="AF362" s="95">
        <v>0</v>
      </c>
      <c r="AG362" s="96">
        <v>2.2814283999999998</v>
      </c>
      <c r="AH362" s="96">
        <v>0.60696698141279182</v>
      </c>
      <c r="AI362" s="96">
        <v>1.5704450813516893</v>
      </c>
      <c r="AJ362" s="96">
        <v>0</v>
      </c>
      <c r="AK362" s="96">
        <v>1.5704450813516893</v>
      </c>
      <c r="AL362" s="96">
        <v>0.66489188296331769</v>
      </c>
      <c r="AM362" s="97">
        <v>1.9377633829633178</v>
      </c>
      <c r="AN362" s="97">
        <v>0</v>
      </c>
      <c r="AO362" s="36">
        <v>0.28096533333333334</v>
      </c>
      <c r="AP362" s="36">
        <v>0.95649819398741942</v>
      </c>
      <c r="AQ362" s="36">
        <v>3.3504478547184884</v>
      </c>
      <c r="AR362" s="36">
        <v>1.9815754157445573</v>
      </c>
      <c r="AS362" s="36">
        <v>1.6813664717842549</v>
      </c>
      <c r="AT362" s="36">
        <v>2.6945053905677825</v>
      </c>
      <c r="AU362" s="36">
        <v>2.6428924593290737</v>
      </c>
      <c r="AV362" s="36">
        <v>1.0075417962090862</v>
      </c>
      <c r="AW362" s="36">
        <v>2.083017203603696</v>
      </c>
      <c r="AX362" s="36">
        <v>1.7921830979915805</v>
      </c>
      <c r="AY362" s="36">
        <v>1.706195081585711</v>
      </c>
      <c r="AZ362" s="36">
        <v>1.8574332634194668</v>
      </c>
      <c r="BA362" s="36">
        <v>1.523026147585633</v>
      </c>
      <c r="BB362" s="36">
        <v>1.415704680258661</v>
      </c>
      <c r="BC362" s="98">
        <v>4.3069460487059077</v>
      </c>
      <c r="BD362" s="99">
        <v>22.410958656785411</v>
      </c>
      <c r="BE362" s="100">
        <v>0</v>
      </c>
      <c r="BF362" s="100">
        <v>15.163587866666665</v>
      </c>
      <c r="BG362" s="100">
        <v>0</v>
      </c>
      <c r="BH362" s="100">
        <v>10.110759866666665</v>
      </c>
      <c r="BI362" s="100">
        <v>0</v>
      </c>
      <c r="BJ362" s="100">
        <v>0</v>
      </c>
      <c r="BK362" s="100">
        <v>0.22942133333333337</v>
      </c>
      <c r="BL362" s="100">
        <v>0</v>
      </c>
      <c r="BM362" s="100">
        <v>0</v>
      </c>
      <c r="BN362" s="100">
        <v>0</v>
      </c>
      <c r="BO362" s="100">
        <v>0</v>
      </c>
      <c r="BP362" s="100">
        <v>0</v>
      </c>
      <c r="BQ362" s="100">
        <v>0</v>
      </c>
      <c r="BR362" s="100">
        <v>0</v>
      </c>
      <c r="BS362" s="100">
        <v>0</v>
      </c>
      <c r="BT362" s="100">
        <v>0</v>
      </c>
      <c r="BU362" s="100">
        <v>0</v>
      </c>
      <c r="BV362" s="101">
        <v>0</v>
      </c>
      <c r="BW362" s="101">
        <v>0</v>
      </c>
      <c r="BX362" s="101">
        <v>0</v>
      </c>
      <c r="BY362" s="101">
        <v>0</v>
      </c>
      <c r="BZ362" s="101">
        <v>0</v>
      </c>
      <c r="CA362" s="101">
        <v>1</v>
      </c>
      <c r="CB362" s="101">
        <v>1</v>
      </c>
      <c r="CC362" s="101">
        <v>1</v>
      </c>
      <c r="CD362" s="101">
        <v>1</v>
      </c>
      <c r="CE362" s="101">
        <v>1</v>
      </c>
      <c r="CF362" s="101">
        <v>0</v>
      </c>
      <c r="CG362" s="101">
        <v>0</v>
      </c>
      <c r="CH362" s="101">
        <v>0</v>
      </c>
      <c r="CI362" s="101">
        <v>0</v>
      </c>
      <c r="CJ362" s="101">
        <v>0</v>
      </c>
      <c r="CK362" s="101">
        <v>0</v>
      </c>
      <c r="CL362" s="101">
        <v>0</v>
      </c>
      <c r="CM362" s="101" t="s">
        <v>73</v>
      </c>
      <c r="CN362" s="101" t="s">
        <v>73</v>
      </c>
      <c r="CO362" s="101" t="s">
        <v>73</v>
      </c>
      <c r="CP362" s="101" t="s">
        <v>73</v>
      </c>
      <c r="CQ362" s="101" t="s">
        <v>73</v>
      </c>
      <c r="CR362" s="101" t="s">
        <v>73</v>
      </c>
      <c r="CS362" s="101">
        <v>0</v>
      </c>
      <c r="CT362" s="98">
        <v>1.3249302060125803</v>
      </c>
      <c r="CU362" s="98">
        <v>13.13807021796076</v>
      </c>
      <c r="CV362" s="98">
        <v>-0.65664520973197704</v>
      </c>
      <c r="CW362" s="98">
        <v>9.7543236008949918</v>
      </c>
      <c r="CY362" s="16" t="s">
        <v>74</v>
      </c>
      <c r="CZ362" s="98" t="b">
        <v>0</v>
      </c>
      <c r="DA362" s="98" t="b">
        <v>0</v>
      </c>
      <c r="DB362" s="98">
        <v>2.0520070666666665</v>
      </c>
      <c r="DC362" s="98">
        <v>1.3249302060125803</v>
      </c>
      <c r="DD362" s="102">
        <v>4.1691772081094731</v>
      </c>
      <c r="DE362" s="36">
        <v>0.3334787157950207</v>
      </c>
      <c r="DF362" s="36">
        <v>0.64980460442681576</v>
      </c>
      <c r="DG362" s="102">
        <v>0.61350639470284907</v>
      </c>
      <c r="DH362" s="16">
        <v>0</v>
      </c>
      <c r="DI362" s="16">
        <v>0</v>
      </c>
      <c r="DJ362" s="16" t="b">
        <v>0</v>
      </c>
      <c r="DK362" s="16" t="b">
        <v>0</v>
      </c>
    </row>
    <row r="363" spans="1:115" x14ac:dyDescent="0.2">
      <c r="A363" s="93" t="s">
        <v>462</v>
      </c>
      <c r="B363" s="16" t="s">
        <v>65</v>
      </c>
      <c r="C363" s="16" t="s">
        <v>101</v>
      </c>
      <c r="D363" s="16" t="s">
        <v>67</v>
      </c>
      <c r="E363" s="92" t="s">
        <v>68</v>
      </c>
      <c r="F363" s="36">
        <v>0.78073999999999999</v>
      </c>
      <c r="G363" s="36">
        <v>0.74031333333333338</v>
      </c>
      <c r="H363" s="36">
        <v>1.4649613333333333</v>
      </c>
      <c r="I363" s="36">
        <v>0.67866266666666664</v>
      </c>
      <c r="J363" s="36">
        <v>0.49017333333333329</v>
      </c>
      <c r="K363" s="36">
        <v>0.43408133333333332</v>
      </c>
      <c r="L363" s="36">
        <v>1.0566520000000001</v>
      </c>
      <c r="M363" s="36">
        <v>0.90858933333333347</v>
      </c>
      <c r="N363" s="36">
        <v>1.4290826666666667</v>
      </c>
      <c r="O363" s="36">
        <v>0.77063333333333328</v>
      </c>
      <c r="P363" s="36">
        <v>2.0415466666666666</v>
      </c>
      <c r="Q363" s="36">
        <v>0.35727066666666668</v>
      </c>
      <c r="R363" s="94">
        <v>0.98140327272727279</v>
      </c>
      <c r="S363" s="94">
        <v>1.4137542222222224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10.687496799999998</v>
      </c>
      <c r="AB363" s="7">
        <v>0</v>
      </c>
      <c r="AC363" s="95">
        <v>10.687496799999998</v>
      </c>
      <c r="AD363" s="95">
        <v>10.687496799999998</v>
      </c>
      <c r="AE363" s="95">
        <v>0</v>
      </c>
      <c r="AF363" s="95">
        <v>0</v>
      </c>
      <c r="AG363" s="96">
        <v>10.687496799999998</v>
      </c>
      <c r="AH363" s="96">
        <v>6.9447971274796165</v>
      </c>
      <c r="AI363" s="96">
        <v>5.503087806019753</v>
      </c>
      <c r="AJ363" s="96">
        <v>0</v>
      </c>
      <c r="AK363" s="96">
        <v>5.503087806019753</v>
      </c>
      <c r="AL363" s="96">
        <v>0.69125279227895886</v>
      </c>
      <c r="AM363" s="97">
        <v>2.1919032922789592</v>
      </c>
      <c r="AN363" s="97">
        <v>0</v>
      </c>
      <c r="AO363" s="36">
        <v>0.35727066666666668</v>
      </c>
      <c r="AP363" s="36">
        <v>2.5942529628654554</v>
      </c>
      <c r="AQ363" s="36">
        <v>3.6812080676248673</v>
      </c>
      <c r="AR363" s="36">
        <v>2.0185708257649444</v>
      </c>
      <c r="AS363" s="36">
        <v>1.8156556823947814</v>
      </c>
      <c r="AT363" s="36">
        <v>0</v>
      </c>
      <c r="AU363" s="36">
        <v>0</v>
      </c>
      <c r="AV363" s="36">
        <v>0</v>
      </c>
      <c r="AW363" s="36">
        <v>0</v>
      </c>
      <c r="AX363" s="36">
        <v>0</v>
      </c>
      <c r="AY363" s="36">
        <v>0</v>
      </c>
      <c r="AZ363" s="36">
        <v>0</v>
      </c>
      <c r="BA363" s="36">
        <v>0</v>
      </c>
      <c r="BB363" s="36">
        <v>0</v>
      </c>
      <c r="BC363" s="98">
        <v>6.2754610304903231</v>
      </c>
      <c r="BD363" s="99">
        <v>-0.5778092613499497</v>
      </c>
      <c r="BE363" s="100">
        <v>0</v>
      </c>
      <c r="BF363" s="100">
        <v>0</v>
      </c>
      <c r="BG363" s="100">
        <v>0</v>
      </c>
      <c r="BH363" s="100">
        <v>0</v>
      </c>
      <c r="BI363" s="100">
        <v>0</v>
      </c>
      <c r="BJ363" s="100">
        <v>0</v>
      </c>
      <c r="BK363" s="100">
        <v>0.24963466666666664</v>
      </c>
      <c r="BL363" s="100">
        <v>0</v>
      </c>
      <c r="BM363" s="100">
        <v>0</v>
      </c>
      <c r="BN363" s="100">
        <v>0</v>
      </c>
      <c r="BO363" s="100">
        <v>0</v>
      </c>
      <c r="BP363" s="100">
        <v>0</v>
      </c>
      <c r="BQ363" s="100">
        <v>0</v>
      </c>
      <c r="BR363" s="100">
        <v>0</v>
      </c>
      <c r="BS363" s="100">
        <v>0</v>
      </c>
      <c r="BT363" s="100">
        <v>0</v>
      </c>
      <c r="BU363" s="100">
        <v>0</v>
      </c>
      <c r="BV363" s="101">
        <v>0</v>
      </c>
      <c r="BW363" s="101">
        <v>0</v>
      </c>
      <c r="BX363" s="101">
        <v>0</v>
      </c>
      <c r="BY363" s="101">
        <v>0</v>
      </c>
      <c r="BZ363" s="101">
        <v>0</v>
      </c>
      <c r="CA363" s="101">
        <v>1</v>
      </c>
      <c r="CB363" s="101">
        <v>1</v>
      </c>
      <c r="CC363" s="101">
        <v>1</v>
      </c>
      <c r="CD363" s="101">
        <v>1</v>
      </c>
      <c r="CE363" s="101">
        <v>1</v>
      </c>
      <c r="CF363" s="101">
        <v>1</v>
      </c>
      <c r="CG363" s="101">
        <v>0</v>
      </c>
      <c r="CH363" s="101">
        <v>0</v>
      </c>
      <c r="CI363" s="101">
        <v>0</v>
      </c>
      <c r="CJ363" s="101">
        <v>0</v>
      </c>
      <c r="CK363" s="101">
        <v>0</v>
      </c>
      <c r="CL363" s="101">
        <v>0</v>
      </c>
      <c r="CM363" s="101" t="s">
        <v>73</v>
      </c>
      <c r="CN363" s="101" t="s">
        <v>73</v>
      </c>
      <c r="CO363" s="101" t="s">
        <v>73</v>
      </c>
      <c r="CP363" s="101" t="s">
        <v>73</v>
      </c>
      <c r="CQ363" s="101" t="s">
        <v>73</v>
      </c>
      <c r="CR363" s="101" t="s">
        <v>73</v>
      </c>
      <c r="CS363" s="101">
        <v>0</v>
      </c>
      <c r="CT363" s="98">
        <v>8.0932438371345423</v>
      </c>
      <c r="CU363" s="98">
        <v>4.4120357695096759</v>
      </c>
      <c r="CV363" s="98">
        <v>6.0746730113695984</v>
      </c>
      <c r="CW363" s="98">
        <v>6.2775881547397603</v>
      </c>
      <c r="CX363" s="16" t="s">
        <v>94</v>
      </c>
      <c r="CY363" s="16" t="s">
        <v>95</v>
      </c>
      <c r="CZ363" s="98" t="b">
        <v>1</v>
      </c>
      <c r="DA363" s="98" t="b">
        <v>0</v>
      </c>
      <c r="DB363" s="98">
        <v>10.437862133333331</v>
      </c>
      <c r="DC363" s="98">
        <v>8.0932438371345423</v>
      </c>
      <c r="DD363" s="102">
        <v>10.392198317269457</v>
      </c>
      <c r="DE363" s="36">
        <v>0.47447579145608315</v>
      </c>
      <c r="DF363" s="36">
        <v>1.2338399025749982</v>
      </c>
      <c r="DG363" s="102">
        <v>0.26198188585739057</v>
      </c>
      <c r="DH363" s="16">
        <v>0</v>
      </c>
      <c r="DI363" s="16">
        <v>10.437862133333331</v>
      </c>
      <c r="DJ363" s="16" t="b">
        <v>0</v>
      </c>
      <c r="DK363" s="16" t="b">
        <v>0</v>
      </c>
    </row>
    <row r="364" spans="1:115" x14ac:dyDescent="0.2">
      <c r="A364" s="93" t="s">
        <v>463</v>
      </c>
      <c r="B364" s="16" t="s">
        <v>77</v>
      </c>
      <c r="C364" s="16" t="s">
        <v>101</v>
      </c>
      <c r="D364" s="16" t="s">
        <v>67</v>
      </c>
      <c r="E364" s="92" t="s">
        <v>98</v>
      </c>
      <c r="F364" s="36">
        <v>0.66350266666666669</v>
      </c>
      <c r="G364" s="36">
        <v>0.61246400000000001</v>
      </c>
      <c r="H364" s="36">
        <v>1.3573253333333333</v>
      </c>
      <c r="I364" s="36">
        <v>1.1536759999999999</v>
      </c>
      <c r="J364" s="36">
        <v>0.90353600000000001</v>
      </c>
      <c r="K364" s="36">
        <v>0.42852266666666666</v>
      </c>
      <c r="L364" s="36">
        <v>1.112744</v>
      </c>
      <c r="M364" s="36">
        <v>1.4700146666666665</v>
      </c>
      <c r="N364" s="36">
        <v>4.3741653333333339</v>
      </c>
      <c r="O364" s="36">
        <v>2.6231853333333333</v>
      </c>
      <c r="P364" s="36">
        <v>2.3836573333333329</v>
      </c>
      <c r="Q364" s="36">
        <v>0.95457466666666679</v>
      </c>
      <c r="R364" s="94">
        <v>1.5529812121212121</v>
      </c>
      <c r="S364" s="94">
        <v>3.1270026666666664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11.473492266666668</v>
      </c>
      <c r="AB364" s="7">
        <v>0</v>
      </c>
      <c r="AC364" s="95">
        <v>11.473492266666668</v>
      </c>
      <c r="AD364" s="95">
        <v>11.473492266666668</v>
      </c>
      <c r="AE364" s="95">
        <v>0</v>
      </c>
      <c r="AF364" s="95">
        <v>0</v>
      </c>
      <c r="AG364" s="96">
        <v>11.473492266666668</v>
      </c>
      <c r="AH364" s="96">
        <v>3.0826160186982992</v>
      </c>
      <c r="AI364" s="96">
        <v>3.7334244914460388</v>
      </c>
      <c r="AJ364" s="96">
        <v>0</v>
      </c>
      <c r="AK364" s="96">
        <v>3.7334244914460388</v>
      </c>
      <c r="AL364" s="96">
        <v>1.1831404283512439</v>
      </c>
      <c r="AM364" s="97">
        <v>2.2661288444147032</v>
      </c>
      <c r="AN364" s="97">
        <v>0</v>
      </c>
      <c r="AO364" s="36">
        <v>0.95457466666666679</v>
      </c>
      <c r="AP364" s="36">
        <v>0.73444704999527333</v>
      </c>
      <c r="AQ364" s="36">
        <v>0.9284959417069254</v>
      </c>
      <c r="AR364" s="36">
        <v>1.3424021163262427</v>
      </c>
      <c r="AS364" s="36">
        <v>1.5041373295495832</v>
      </c>
      <c r="AT364" s="36">
        <v>2.35764312568352</v>
      </c>
      <c r="AU364" s="36">
        <v>1.8357434005333333</v>
      </c>
      <c r="AV364" s="36">
        <v>1.5908433296060873</v>
      </c>
      <c r="AW364" s="36">
        <v>2.5989778701694792</v>
      </c>
      <c r="AX364" s="36">
        <v>3.2071858225971468</v>
      </c>
      <c r="AY364" s="36">
        <v>2.0156022892483252</v>
      </c>
      <c r="AZ364" s="36">
        <v>2.3109087147321961</v>
      </c>
      <c r="BA364" s="36">
        <v>2.0584410842690284</v>
      </c>
      <c r="BB364" s="36">
        <v>1.9662208852854408</v>
      </c>
      <c r="BC364" s="98">
        <v>1.6629429917021987</v>
      </c>
      <c r="BD364" s="99">
        <v>12.977556693035913</v>
      </c>
      <c r="BE364" s="100">
        <v>0</v>
      </c>
      <c r="BF364" s="100">
        <v>0</v>
      </c>
      <c r="BG364" s="100">
        <v>0</v>
      </c>
      <c r="BH364" s="100">
        <v>0</v>
      </c>
      <c r="BI364" s="100">
        <v>0</v>
      </c>
      <c r="BJ364" s="100">
        <v>0</v>
      </c>
      <c r="BK364" s="100">
        <v>0.63722533333333331</v>
      </c>
      <c r="BL364" s="100">
        <v>0</v>
      </c>
      <c r="BM364" s="100">
        <v>3.082533333333333E-2</v>
      </c>
      <c r="BN364" s="100">
        <v>0</v>
      </c>
      <c r="BO364" s="100">
        <v>0</v>
      </c>
      <c r="BP364" s="100">
        <v>0</v>
      </c>
      <c r="BQ364" s="100">
        <v>0</v>
      </c>
      <c r="BR364" s="100">
        <v>0</v>
      </c>
      <c r="BS364" s="100">
        <v>0</v>
      </c>
      <c r="BT364" s="100">
        <v>0</v>
      </c>
      <c r="BU364" s="100">
        <v>0</v>
      </c>
      <c r="BV364" s="101">
        <v>0</v>
      </c>
      <c r="BW364" s="101">
        <v>0</v>
      </c>
      <c r="BX364" s="101">
        <v>0</v>
      </c>
      <c r="BY364" s="101">
        <v>0</v>
      </c>
      <c r="BZ364" s="101">
        <v>0</v>
      </c>
      <c r="CA364" s="101">
        <v>1</v>
      </c>
      <c r="CB364" s="101">
        <v>1</v>
      </c>
      <c r="CC364" s="101">
        <v>1</v>
      </c>
      <c r="CD364" s="101">
        <v>1</v>
      </c>
      <c r="CE364" s="101">
        <v>1</v>
      </c>
      <c r="CF364" s="101">
        <v>1</v>
      </c>
      <c r="CG364" s="101">
        <v>0</v>
      </c>
      <c r="CH364" s="101">
        <v>0</v>
      </c>
      <c r="CI364" s="101">
        <v>0</v>
      </c>
      <c r="CJ364" s="101">
        <v>0</v>
      </c>
      <c r="CK364" s="101">
        <v>0</v>
      </c>
      <c r="CL364" s="101">
        <v>0</v>
      </c>
      <c r="CM364" s="101" t="s">
        <v>73</v>
      </c>
      <c r="CN364" s="101" t="s">
        <v>73</v>
      </c>
      <c r="CO364" s="101" t="s">
        <v>73</v>
      </c>
      <c r="CP364" s="101" t="s">
        <v>73</v>
      </c>
      <c r="CQ364" s="101" t="s">
        <v>73</v>
      </c>
      <c r="CR364" s="101" t="s">
        <v>73</v>
      </c>
      <c r="CS364" s="101">
        <v>0</v>
      </c>
      <c r="CT364" s="98">
        <v>10.739045216671395</v>
      </c>
      <c r="CU364" s="98">
        <v>9.8105492749644689</v>
      </c>
      <c r="CV364" s="98">
        <v>9.3966431003451518</v>
      </c>
      <c r="CW364" s="98">
        <v>9.2349078871218122</v>
      </c>
      <c r="CX364" s="16" t="s">
        <v>81</v>
      </c>
      <c r="CY364" s="16" t="s">
        <v>82</v>
      </c>
      <c r="CZ364" s="98" t="b">
        <v>1</v>
      </c>
      <c r="DA364" s="98" t="b">
        <v>0</v>
      </c>
      <c r="DB364" s="98">
        <v>10.836266933333334</v>
      </c>
      <c r="DC364" s="98">
        <v>10.739045216671395</v>
      </c>
      <c r="DD364" s="102">
        <v>1.1525703884893781</v>
      </c>
      <c r="DE364" s="36">
        <v>1.0756020791376266</v>
      </c>
      <c r="DF364" s="36">
        <v>0.64945755505205371</v>
      </c>
      <c r="DG364" s="102">
        <v>0.17431944163833002</v>
      </c>
      <c r="DH364" s="16">
        <v>0</v>
      </c>
      <c r="DI364" s="16">
        <v>0</v>
      </c>
      <c r="DJ364" s="16" t="b">
        <v>0</v>
      </c>
      <c r="DK364" s="16" t="b">
        <v>0</v>
      </c>
    </row>
    <row r="365" spans="1:115" x14ac:dyDescent="0.2">
      <c r="A365" s="93" t="s">
        <v>464</v>
      </c>
      <c r="B365" s="16" t="s">
        <v>77</v>
      </c>
      <c r="C365" s="16" t="s">
        <v>101</v>
      </c>
      <c r="D365" s="16" t="s">
        <v>67</v>
      </c>
      <c r="E365" s="92" t="s">
        <v>98</v>
      </c>
      <c r="F365" s="36">
        <v>0</v>
      </c>
      <c r="G365" s="36">
        <v>0</v>
      </c>
      <c r="H365" s="36">
        <v>0</v>
      </c>
      <c r="I365" s="36">
        <v>0</v>
      </c>
      <c r="J365" s="36">
        <v>0</v>
      </c>
      <c r="K365" s="36">
        <v>0</v>
      </c>
      <c r="L365" s="36">
        <v>0</v>
      </c>
      <c r="M365" s="36">
        <v>0</v>
      </c>
      <c r="N365" s="36">
        <v>0</v>
      </c>
      <c r="O365" s="36">
        <v>0</v>
      </c>
      <c r="P365" s="36">
        <v>0.49017333333333329</v>
      </c>
      <c r="Q365" s="36">
        <v>0.68573733333333331</v>
      </c>
      <c r="R365" s="94">
        <v>4.456121212121212E-2</v>
      </c>
      <c r="S365" s="94">
        <v>0.1633911111111111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3.8095260799999995</v>
      </c>
      <c r="AC365" s="95">
        <v>3.8095260799999995</v>
      </c>
      <c r="AD365" s="95">
        <v>3.8095260799999995</v>
      </c>
      <c r="AE365" s="95">
        <v>0</v>
      </c>
      <c r="AF365" s="95">
        <v>0</v>
      </c>
      <c r="AG365" s="96">
        <v>3.8095260799999995</v>
      </c>
      <c r="AH365" s="96">
        <v>1.3144400134722618</v>
      </c>
      <c r="AI365" s="96">
        <v>43.200811216494841</v>
      </c>
      <c r="AJ365" s="96">
        <v>0</v>
      </c>
      <c r="AK365" s="96">
        <v>43.200811216494841</v>
      </c>
      <c r="AL365" s="96">
        <v>1.2055148648561416</v>
      </c>
      <c r="AM365" s="97">
        <v>3.3194913029534447</v>
      </c>
      <c r="AN365" s="97">
        <v>0</v>
      </c>
      <c r="AO365" s="36">
        <v>0.68573733333333331</v>
      </c>
      <c r="AP365" s="36">
        <v>0.7096383837458049</v>
      </c>
      <c r="AQ365" s="36">
        <v>0.78043333913823543</v>
      </c>
      <c r="AR365" s="36">
        <v>0.75240439668565506</v>
      </c>
      <c r="AS365" s="36">
        <v>0.76176880384242296</v>
      </c>
      <c r="AT365" s="36">
        <v>1.0109739410341527</v>
      </c>
      <c r="AU365" s="36">
        <v>1.0106666666666666</v>
      </c>
      <c r="AV365" s="36">
        <v>1.4517792646855621</v>
      </c>
      <c r="AW365" s="36">
        <v>2.2982332823745453</v>
      </c>
      <c r="AX365" s="36">
        <v>2.3356291592014293</v>
      </c>
      <c r="AY365" s="36">
        <v>2.4440320051986397</v>
      </c>
      <c r="AZ365" s="36">
        <v>2.385935561036181</v>
      </c>
      <c r="BA365" s="36">
        <v>1.4734449539168435</v>
      </c>
      <c r="BB365" s="36">
        <v>1.6243822389468352</v>
      </c>
      <c r="BC365" s="98">
        <v>1.4900717228840399</v>
      </c>
      <c r="BD365" s="99">
        <v>15.229795916472975</v>
      </c>
      <c r="BE365" s="100">
        <v>0</v>
      </c>
      <c r="BF365" s="100">
        <v>0</v>
      </c>
      <c r="BG365" s="100">
        <v>0</v>
      </c>
      <c r="BH365" s="100">
        <v>6.571738719999999</v>
      </c>
      <c r="BI365" s="100">
        <v>0</v>
      </c>
      <c r="BJ365" s="100">
        <v>0</v>
      </c>
      <c r="BK365" s="100">
        <v>1.885904</v>
      </c>
      <c r="BL365" s="100">
        <v>0</v>
      </c>
      <c r="BM365" s="100">
        <v>0</v>
      </c>
      <c r="BN365" s="100">
        <v>0</v>
      </c>
      <c r="BO365" s="100">
        <v>0</v>
      </c>
      <c r="BP365" s="100">
        <v>0</v>
      </c>
      <c r="BQ365" s="100">
        <v>0</v>
      </c>
      <c r="BR365" s="100">
        <v>0</v>
      </c>
      <c r="BS365" s="100">
        <v>0</v>
      </c>
      <c r="BT365" s="100">
        <v>0</v>
      </c>
      <c r="BU365" s="100">
        <v>0</v>
      </c>
      <c r="BV365" s="101">
        <v>0</v>
      </c>
      <c r="BW365" s="101">
        <v>0</v>
      </c>
      <c r="BX365" s="101">
        <v>0</v>
      </c>
      <c r="BY365" s="101">
        <v>0</v>
      </c>
      <c r="BZ365" s="101">
        <v>0</v>
      </c>
      <c r="CA365" s="101">
        <v>0</v>
      </c>
      <c r="CB365" s="101">
        <v>1</v>
      </c>
      <c r="CC365" s="101">
        <v>1</v>
      </c>
      <c r="CD365" s="101">
        <v>1</v>
      </c>
      <c r="CE365" s="101">
        <v>1</v>
      </c>
      <c r="CF365" s="101">
        <v>0</v>
      </c>
      <c r="CG365" s="101">
        <v>0</v>
      </c>
      <c r="CH365" s="101">
        <v>0</v>
      </c>
      <c r="CI365" s="101">
        <v>0</v>
      </c>
      <c r="CJ365" s="101">
        <v>0</v>
      </c>
      <c r="CK365" s="101">
        <v>0</v>
      </c>
      <c r="CL365" s="101">
        <v>0</v>
      </c>
      <c r="CM365" s="101">
        <v>0</v>
      </c>
      <c r="CN365" s="101" t="s">
        <v>73</v>
      </c>
      <c r="CO365" s="101" t="s">
        <v>73</v>
      </c>
      <c r="CP365" s="101" t="s">
        <v>73</v>
      </c>
      <c r="CQ365" s="101" t="s">
        <v>73</v>
      </c>
      <c r="CR365" s="101">
        <v>1.6435148514851499</v>
      </c>
      <c r="CS365" s="101">
        <v>0</v>
      </c>
      <c r="CT365" s="98">
        <v>1.9236220799999995</v>
      </c>
      <c r="CU365" s="98">
        <v>1.1431887408617643</v>
      </c>
      <c r="CV365" s="98">
        <v>1.1712176833143444</v>
      </c>
      <c r="CW365" s="98">
        <v>7.7335919961575765</v>
      </c>
      <c r="CX365" s="16" t="s">
        <v>69</v>
      </c>
      <c r="CY365" s="16" t="s">
        <v>70</v>
      </c>
      <c r="CZ365" s="98" t="b">
        <v>1</v>
      </c>
      <c r="DA365" s="98" t="b">
        <v>0</v>
      </c>
      <c r="DB365" s="98">
        <v>1.9236220799999995</v>
      </c>
      <c r="DC365" s="98">
        <v>3.0998876962541946</v>
      </c>
      <c r="DD365" s="102">
        <v>0.37628552871503784</v>
      </c>
      <c r="DE365" s="36">
        <v>0.22272462363991818</v>
      </c>
      <c r="DF365" s="36">
        <v>0.66440446828941113</v>
      </c>
      <c r="DG365" s="102">
        <v>0.96957371918584745</v>
      </c>
      <c r="DH365" s="16">
        <v>0</v>
      </c>
      <c r="DI365" s="16">
        <v>0</v>
      </c>
      <c r="DJ365" s="16" t="b">
        <v>0</v>
      </c>
      <c r="DK365" s="16" t="b">
        <v>1</v>
      </c>
    </row>
    <row r="366" spans="1:115" x14ac:dyDescent="0.2">
      <c r="A366" s="93" t="s">
        <v>465</v>
      </c>
      <c r="B366" s="16" t="s">
        <v>77</v>
      </c>
      <c r="C366" s="16" t="s">
        <v>101</v>
      </c>
      <c r="D366" s="16" t="s">
        <v>67</v>
      </c>
      <c r="E366" s="92" t="s">
        <v>98</v>
      </c>
      <c r="F366" s="36">
        <v>0</v>
      </c>
      <c r="G366" s="36">
        <v>0</v>
      </c>
      <c r="H366" s="36">
        <v>0</v>
      </c>
      <c r="I366" s="36">
        <v>0</v>
      </c>
      <c r="J366" s="36">
        <v>0</v>
      </c>
      <c r="K366" s="36">
        <v>0</v>
      </c>
      <c r="L366" s="36">
        <v>0</v>
      </c>
      <c r="M366" s="36">
        <v>0</v>
      </c>
      <c r="N366" s="36">
        <v>0</v>
      </c>
      <c r="O366" s="36">
        <v>0</v>
      </c>
      <c r="P366" s="36">
        <v>0</v>
      </c>
      <c r="Q366" s="36">
        <v>0</v>
      </c>
      <c r="R366" s="94">
        <v>0</v>
      </c>
      <c r="S366" s="94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95">
        <v>0</v>
      </c>
      <c r="AD366" s="95">
        <v>0</v>
      </c>
      <c r="AE366" s="95">
        <v>0</v>
      </c>
      <c r="AF366" s="95">
        <v>0</v>
      </c>
      <c r="AG366" s="96">
        <v>0</v>
      </c>
      <c r="AH366" s="96">
        <v>0</v>
      </c>
      <c r="AI366" s="96">
        <v>0</v>
      </c>
      <c r="AJ366" s="96">
        <v>0</v>
      </c>
      <c r="AK366" s="96">
        <v>0</v>
      </c>
      <c r="AL366" s="96">
        <v>0.82306578982248335</v>
      </c>
      <c r="AM366" s="97">
        <v>2.64652925069556</v>
      </c>
      <c r="AN366" s="97">
        <v>0</v>
      </c>
      <c r="AO366" s="36">
        <v>0</v>
      </c>
      <c r="AP366" s="36">
        <v>1.3475752779836507</v>
      </c>
      <c r="AQ366" s="36">
        <v>0.86255074811453625</v>
      </c>
      <c r="AR366" s="36">
        <v>0.97002982330925436</v>
      </c>
      <c r="AS366" s="36">
        <v>1.0378008456569707</v>
      </c>
      <c r="AT366" s="36">
        <v>1.2595977348972738</v>
      </c>
      <c r="AU366" s="36">
        <v>1.0106666666666666</v>
      </c>
      <c r="AV366" s="36">
        <v>1.2809181966335008</v>
      </c>
      <c r="AW366" s="36">
        <v>1.7234179656287214</v>
      </c>
      <c r="AX366" s="36">
        <v>2.0310164743072132</v>
      </c>
      <c r="AY366" s="36">
        <v>1.2299220032099056</v>
      </c>
      <c r="AZ366" s="36">
        <v>1.9578724703699886</v>
      </c>
      <c r="BA366" s="36">
        <v>1.0090397471906998</v>
      </c>
      <c r="BB366" s="36">
        <v>1.56873687882612</v>
      </c>
      <c r="BC366" s="98">
        <v>2.210126026098187</v>
      </c>
      <c r="BD366" s="99">
        <v>17.289144832794502</v>
      </c>
      <c r="BE366" s="100">
        <v>0</v>
      </c>
      <c r="BF366" s="100">
        <v>0</v>
      </c>
      <c r="BG366" s="100">
        <v>0</v>
      </c>
      <c r="BH366" s="100">
        <v>6.5839879999999997</v>
      </c>
      <c r="BI366" s="100">
        <v>0</v>
      </c>
      <c r="BJ366" s="100">
        <v>0</v>
      </c>
      <c r="BK366" s="100">
        <v>0</v>
      </c>
      <c r="BL366" s="100">
        <v>0</v>
      </c>
      <c r="BM366" s="100">
        <v>0</v>
      </c>
      <c r="BN366" s="100">
        <v>0</v>
      </c>
      <c r="BO366" s="100">
        <v>0</v>
      </c>
      <c r="BP366" s="100">
        <v>0</v>
      </c>
      <c r="BQ366" s="100">
        <v>0</v>
      </c>
      <c r="BR366" s="100">
        <v>0</v>
      </c>
      <c r="BS366" s="100">
        <v>0</v>
      </c>
      <c r="BT366" s="100">
        <v>0</v>
      </c>
      <c r="BU366" s="100">
        <v>0</v>
      </c>
      <c r="BV366" s="101">
        <v>0</v>
      </c>
      <c r="BW366" s="101">
        <v>0</v>
      </c>
      <c r="BX366" s="101">
        <v>0</v>
      </c>
      <c r="BY366" s="101">
        <v>0</v>
      </c>
      <c r="BZ366" s="101">
        <v>0</v>
      </c>
      <c r="CA366" s="101">
        <v>0</v>
      </c>
      <c r="CB366" s="101">
        <v>1</v>
      </c>
      <c r="CC366" s="101">
        <v>1</v>
      </c>
      <c r="CD366" s="101">
        <v>1</v>
      </c>
      <c r="CE366" s="101">
        <v>1</v>
      </c>
      <c r="CF366" s="101">
        <v>0</v>
      </c>
      <c r="CG366" s="101">
        <v>0</v>
      </c>
      <c r="CH366" s="101">
        <v>0</v>
      </c>
      <c r="CI366" s="101">
        <v>0</v>
      </c>
      <c r="CJ366" s="101">
        <v>0</v>
      </c>
      <c r="CK366" s="101">
        <v>0</v>
      </c>
      <c r="CL366" s="101">
        <v>0</v>
      </c>
      <c r="CM366" s="101">
        <v>0</v>
      </c>
      <c r="CN366" s="101" t="s">
        <v>73</v>
      </c>
      <c r="CO366" s="101" t="s">
        <v>73</v>
      </c>
      <c r="CP366" s="101" t="s">
        <v>73</v>
      </c>
      <c r="CQ366" s="101" t="s">
        <v>73</v>
      </c>
      <c r="CR366" s="101" t="s">
        <v>73</v>
      </c>
      <c r="CS366" s="101">
        <v>0</v>
      </c>
      <c r="CT366" s="98">
        <v>-1.3475752779836507</v>
      </c>
      <c r="CU366" s="98">
        <v>-2.210126026098187</v>
      </c>
      <c r="CV366" s="98">
        <v>-2.3176051012929055</v>
      </c>
      <c r="CW366" s="98">
        <v>4.1986118763593785</v>
      </c>
      <c r="CX366" s="16" t="s">
        <v>113</v>
      </c>
      <c r="CY366" s="16" t="s">
        <v>114</v>
      </c>
      <c r="CZ366" s="98" t="b">
        <v>0</v>
      </c>
      <c r="DA366" s="98" t="b">
        <v>1</v>
      </c>
      <c r="DB366" s="98">
        <v>0</v>
      </c>
      <c r="DC366" s="98">
        <v>-1.3475752779836507</v>
      </c>
      <c r="DD366" s="102" t="s">
        <v>75</v>
      </c>
      <c r="DE366" s="36">
        <v>0</v>
      </c>
      <c r="DF366" s="36">
        <v>0.36727351051949209</v>
      </c>
      <c r="DG366" s="102">
        <v>0</v>
      </c>
      <c r="DH366" s="16">
        <v>0</v>
      </c>
      <c r="DI366" s="16">
        <v>0</v>
      </c>
      <c r="DJ366" s="16" t="b">
        <v>0</v>
      </c>
      <c r="DK366" s="16" t="b">
        <v>0</v>
      </c>
    </row>
    <row r="367" spans="1:115" x14ac:dyDescent="0.2">
      <c r="A367" s="93" t="s">
        <v>466</v>
      </c>
      <c r="B367" s="16" t="s">
        <v>77</v>
      </c>
      <c r="C367" s="16" t="s">
        <v>101</v>
      </c>
      <c r="D367" s="16" t="s">
        <v>72</v>
      </c>
      <c r="E367" s="92" t="s">
        <v>98</v>
      </c>
      <c r="F367" s="36">
        <v>0</v>
      </c>
      <c r="G367" s="36">
        <v>0</v>
      </c>
      <c r="H367" s="36">
        <v>0</v>
      </c>
      <c r="I367" s="36">
        <v>0</v>
      </c>
      <c r="J367" s="36">
        <v>0</v>
      </c>
      <c r="K367" s="36">
        <v>0</v>
      </c>
      <c r="L367" s="36">
        <v>0</v>
      </c>
      <c r="M367" s="36">
        <v>0</v>
      </c>
      <c r="N367" s="36">
        <v>0</v>
      </c>
      <c r="O367" s="36">
        <v>0</v>
      </c>
      <c r="P367" s="36">
        <v>0</v>
      </c>
      <c r="Q367" s="36">
        <v>0</v>
      </c>
      <c r="R367" s="94">
        <v>0</v>
      </c>
      <c r="S367" s="94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95">
        <v>0</v>
      </c>
      <c r="AD367" s="95">
        <v>0</v>
      </c>
      <c r="AE367" s="95">
        <v>0</v>
      </c>
      <c r="AF367" s="95">
        <v>0</v>
      </c>
      <c r="AG367" s="96">
        <v>0</v>
      </c>
      <c r="AH367" s="96">
        <v>0</v>
      </c>
      <c r="AI367" s="96">
        <v>0</v>
      </c>
      <c r="AJ367" s="96">
        <v>0</v>
      </c>
      <c r="AK367" s="96">
        <v>0</v>
      </c>
      <c r="AL367" s="96">
        <v>0</v>
      </c>
      <c r="AM367" s="97">
        <v>0</v>
      </c>
      <c r="AN367" s="97">
        <v>0</v>
      </c>
      <c r="AO367" s="36">
        <v>0</v>
      </c>
      <c r="AP367" s="36">
        <v>0</v>
      </c>
      <c r="AQ367" s="36">
        <v>0</v>
      </c>
      <c r="AR367" s="36">
        <v>0</v>
      </c>
      <c r="AS367" s="36">
        <v>0</v>
      </c>
      <c r="AT367" s="36">
        <v>0</v>
      </c>
      <c r="AU367" s="36">
        <v>0</v>
      </c>
      <c r="AV367" s="36">
        <v>0</v>
      </c>
      <c r="AW367" s="36">
        <v>0</v>
      </c>
      <c r="AX367" s="36">
        <v>0</v>
      </c>
      <c r="AY367" s="36">
        <v>0</v>
      </c>
      <c r="AZ367" s="36">
        <v>0</v>
      </c>
      <c r="BA367" s="36">
        <v>0</v>
      </c>
      <c r="BB367" s="36">
        <v>0</v>
      </c>
      <c r="BC367" s="98">
        <v>0</v>
      </c>
      <c r="BD367" s="99">
        <v>0</v>
      </c>
      <c r="BE367" s="100">
        <v>0</v>
      </c>
      <c r="BF367" s="100">
        <v>0</v>
      </c>
      <c r="BG367" s="100">
        <v>0</v>
      </c>
      <c r="BH367" s="100">
        <v>0</v>
      </c>
      <c r="BI367" s="100">
        <v>0</v>
      </c>
      <c r="BJ367" s="100">
        <v>0</v>
      </c>
      <c r="BK367" s="100">
        <v>0</v>
      </c>
      <c r="BL367" s="100">
        <v>0</v>
      </c>
      <c r="BM367" s="100">
        <v>0</v>
      </c>
      <c r="BN367" s="100">
        <v>0</v>
      </c>
      <c r="BO367" s="100">
        <v>0</v>
      </c>
      <c r="BP367" s="100">
        <v>0</v>
      </c>
      <c r="BQ367" s="100">
        <v>0</v>
      </c>
      <c r="BR367" s="100">
        <v>0</v>
      </c>
      <c r="BS367" s="100">
        <v>0</v>
      </c>
      <c r="BT367" s="100">
        <v>0</v>
      </c>
      <c r="BU367" s="100">
        <v>0</v>
      </c>
      <c r="BV367" s="101">
        <v>1</v>
      </c>
      <c r="BW367" s="101">
        <v>1</v>
      </c>
      <c r="BX367" s="101">
        <v>1</v>
      </c>
      <c r="BY367" s="101">
        <v>1</v>
      </c>
      <c r="BZ367" s="101">
        <v>1</v>
      </c>
      <c r="CA367" s="101">
        <v>1</v>
      </c>
      <c r="CB367" s="101">
        <v>1</v>
      </c>
      <c r="CC367" s="101">
        <v>1</v>
      </c>
      <c r="CD367" s="101">
        <v>1</v>
      </c>
      <c r="CE367" s="101">
        <v>1</v>
      </c>
      <c r="CF367" s="101">
        <v>1</v>
      </c>
      <c r="CG367" s="101">
        <v>0</v>
      </c>
      <c r="CH367" s="101" t="s">
        <v>73</v>
      </c>
      <c r="CI367" s="101" t="s">
        <v>73</v>
      </c>
      <c r="CJ367" s="101" t="s">
        <v>73</v>
      </c>
      <c r="CK367" s="101" t="s">
        <v>73</v>
      </c>
      <c r="CL367" s="101" t="s">
        <v>73</v>
      </c>
      <c r="CM367" s="101" t="s">
        <v>73</v>
      </c>
      <c r="CN367" s="101" t="s">
        <v>73</v>
      </c>
      <c r="CO367" s="101" t="s">
        <v>73</v>
      </c>
      <c r="CP367" s="101" t="s">
        <v>73</v>
      </c>
      <c r="CQ367" s="101" t="s">
        <v>73</v>
      </c>
      <c r="CR367" s="101" t="s">
        <v>73</v>
      </c>
      <c r="CS367" s="101">
        <v>0</v>
      </c>
      <c r="CT367" s="98">
        <v>0</v>
      </c>
      <c r="CU367" s="98">
        <v>0</v>
      </c>
      <c r="CV367" s="98">
        <v>0</v>
      </c>
      <c r="CW367" s="98">
        <v>0</v>
      </c>
      <c r="CY367" s="16" t="s">
        <v>74</v>
      </c>
      <c r="CZ367" s="98" t="b">
        <v>0</v>
      </c>
      <c r="DA367" s="98" t="b">
        <v>0</v>
      </c>
      <c r="DB367" s="98">
        <v>0</v>
      </c>
      <c r="DC367" s="98">
        <v>0</v>
      </c>
      <c r="DD367" s="102" t="s">
        <v>75</v>
      </c>
      <c r="DE367" s="36">
        <v>0</v>
      </c>
      <c r="DF367" s="36">
        <v>0</v>
      </c>
      <c r="DG367" s="102">
        <v>0</v>
      </c>
      <c r="DH367" s="16">
        <v>0</v>
      </c>
      <c r="DI367" s="16">
        <v>0</v>
      </c>
      <c r="DJ367" s="16" t="b">
        <v>0</v>
      </c>
      <c r="DK367" s="16" t="b">
        <v>0</v>
      </c>
    </row>
    <row r="368" spans="1:115" x14ac:dyDescent="0.2">
      <c r="A368" s="93" t="s">
        <v>467</v>
      </c>
      <c r="B368" s="16" t="s">
        <v>77</v>
      </c>
      <c r="C368" s="16" t="s">
        <v>101</v>
      </c>
      <c r="D368" s="16" t="s">
        <v>156</v>
      </c>
      <c r="E368" s="92" t="s">
        <v>98</v>
      </c>
      <c r="F368" s="36">
        <v>0</v>
      </c>
      <c r="G368" s="36">
        <v>0</v>
      </c>
      <c r="H368" s="36">
        <v>0</v>
      </c>
      <c r="I368" s="36">
        <v>0</v>
      </c>
      <c r="J368" s="36">
        <v>0</v>
      </c>
      <c r="K368" s="36">
        <v>0</v>
      </c>
      <c r="L368" s="36">
        <v>0</v>
      </c>
      <c r="M368" s="36">
        <v>0</v>
      </c>
      <c r="N368" s="36">
        <v>0</v>
      </c>
      <c r="O368" s="36">
        <v>0</v>
      </c>
      <c r="P368" s="36">
        <v>0</v>
      </c>
      <c r="Q368" s="36">
        <v>0</v>
      </c>
      <c r="R368" s="94">
        <v>0</v>
      </c>
      <c r="S368" s="94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95">
        <v>0</v>
      </c>
      <c r="AD368" s="95">
        <v>0</v>
      </c>
      <c r="AE368" s="95">
        <v>0</v>
      </c>
      <c r="AF368" s="95">
        <v>0</v>
      </c>
      <c r="AG368" s="96">
        <v>0</v>
      </c>
      <c r="AH368" s="96">
        <v>0</v>
      </c>
      <c r="AI368" s="96">
        <v>0</v>
      </c>
      <c r="AJ368" s="96">
        <v>0</v>
      </c>
      <c r="AK368" s="96">
        <v>0</v>
      </c>
      <c r="AL368" s="96">
        <v>0</v>
      </c>
      <c r="AM368" s="97">
        <v>0</v>
      </c>
      <c r="AN368" s="97">
        <v>0</v>
      </c>
      <c r="AO368" s="36">
        <v>0</v>
      </c>
      <c r="AP368" s="36">
        <v>0</v>
      </c>
      <c r="AQ368" s="36">
        <v>0</v>
      </c>
      <c r="AR368" s="36">
        <v>0</v>
      </c>
      <c r="AS368" s="36">
        <v>0</v>
      </c>
      <c r="AT368" s="36">
        <v>0</v>
      </c>
      <c r="AU368" s="36">
        <v>0</v>
      </c>
      <c r="AV368" s="36">
        <v>0</v>
      </c>
      <c r="AW368" s="36">
        <v>0</v>
      </c>
      <c r="AX368" s="36">
        <v>0</v>
      </c>
      <c r="AY368" s="36">
        <v>0</v>
      </c>
      <c r="AZ368" s="36">
        <v>0</v>
      </c>
      <c r="BA368" s="36">
        <v>0</v>
      </c>
      <c r="BB368" s="36">
        <v>0</v>
      </c>
      <c r="BC368" s="98">
        <v>0</v>
      </c>
      <c r="BD368" s="99">
        <v>0</v>
      </c>
      <c r="BE368" s="100">
        <v>0</v>
      </c>
      <c r="BF368" s="100">
        <v>0</v>
      </c>
      <c r="BG368" s="100">
        <v>0</v>
      </c>
      <c r="BH368" s="100">
        <v>0</v>
      </c>
      <c r="BI368" s="100">
        <v>0</v>
      </c>
      <c r="BJ368" s="100">
        <v>0</v>
      </c>
      <c r="BK368" s="100">
        <v>0</v>
      </c>
      <c r="BL368" s="100">
        <v>0</v>
      </c>
      <c r="BM368" s="100">
        <v>0</v>
      </c>
      <c r="BN368" s="100">
        <v>0</v>
      </c>
      <c r="BO368" s="100">
        <v>0</v>
      </c>
      <c r="BP368" s="100">
        <v>0</v>
      </c>
      <c r="BQ368" s="100">
        <v>0</v>
      </c>
      <c r="BR368" s="100">
        <v>0</v>
      </c>
      <c r="BS368" s="100">
        <v>0</v>
      </c>
      <c r="BT368" s="100">
        <v>0</v>
      </c>
      <c r="BU368" s="100">
        <v>0</v>
      </c>
      <c r="BV368" s="101">
        <v>1</v>
      </c>
      <c r="BW368" s="101">
        <v>1</v>
      </c>
      <c r="BX368" s="101">
        <v>0</v>
      </c>
      <c r="BY368" s="101">
        <v>1</v>
      </c>
      <c r="BZ368" s="101">
        <v>1</v>
      </c>
      <c r="CA368" s="101">
        <v>1</v>
      </c>
      <c r="CB368" s="101">
        <v>1</v>
      </c>
      <c r="CC368" s="101">
        <v>1</v>
      </c>
      <c r="CD368" s="101">
        <v>1</v>
      </c>
      <c r="CE368" s="101">
        <v>1</v>
      </c>
      <c r="CF368" s="101">
        <v>1</v>
      </c>
      <c r="CG368" s="101">
        <v>0</v>
      </c>
      <c r="CH368" s="101" t="s">
        <v>73</v>
      </c>
      <c r="CI368" s="101" t="s">
        <v>73</v>
      </c>
      <c r="CJ368" s="101" t="s">
        <v>73</v>
      </c>
      <c r="CK368" s="101" t="s">
        <v>73</v>
      </c>
      <c r="CL368" s="101" t="s">
        <v>73</v>
      </c>
      <c r="CM368" s="101" t="s">
        <v>73</v>
      </c>
      <c r="CN368" s="101" t="s">
        <v>73</v>
      </c>
      <c r="CO368" s="101" t="s">
        <v>73</v>
      </c>
      <c r="CP368" s="101" t="s">
        <v>73</v>
      </c>
      <c r="CQ368" s="101" t="s">
        <v>73</v>
      </c>
      <c r="CR368" s="101" t="s">
        <v>73</v>
      </c>
      <c r="CS368" s="101">
        <v>0</v>
      </c>
      <c r="CT368" s="98">
        <v>0</v>
      </c>
      <c r="CU368" s="98">
        <v>0</v>
      </c>
      <c r="CV368" s="98">
        <v>0</v>
      </c>
      <c r="CW368" s="98">
        <v>0</v>
      </c>
      <c r="CY368" s="16" t="s">
        <v>74</v>
      </c>
      <c r="CZ368" s="98" t="b">
        <v>0</v>
      </c>
      <c r="DA368" s="98" t="b">
        <v>0</v>
      </c>
      <c r="DB368" s="98">
        <v>0</v>
      </c>
      <c r="DC368" s="98">
        <v>0</v>
      </c>
      <c r="DD368" s="102" t="s">
        <v>75</v>
      </c>
      <c r="DE368" s="36">
        <v>0</v>
      </c>
      <c r="DF368" s="36">
        <v>0</v>
      </c>
      <c r="DG368" s="102">
        <v>0</v>
      </c>
      <c r="DH368" s="16">
        <v>0</v>
      </c>
      <c r="DI368" s="16">
        <v>0</v>
      </c>
      <c r="DJ368" s="16" t="b">
        <v>0</v>
      </c>
      <c r="DK368" s="16" t="b">
        <v>0</v>
      </c>
    </row>
    <row r="369" spans="1:115" x14ac:dyDescent="0.2">
      <c r="A369" s="93" t="s">
        <v>468</v>
      </c>
      <c r="B369" s="16" t="s">
        <v>77</v>
      </c>
      <c r="C369" s="16" t="s">
        <v>101</v>
      </c>
      <c r="D369" s="16" t="s">
        <v>67</v>
      </c>
      <c r="E369" s="92" t="s">
        <v>98</v>
      </c>
      <c r="F369" s="36">
        <v>0</v>
      </c>
      <c r="G369" s="36">
        <v>0</v>
      </c>
      <c r="H369" s="36">
        <v>0</v>
      </c>
      <c r="I369" s="36">
        <v>0</v>
      </c>
      <c r="J369" s="36">
        <v>0</v>
      </c>
      <c r="K369" s="36">
        <v>0</v>
      </c>
      <c r="L369" s="36">
        <v>100.53202400000001</v>
      </c>
      <c r="M369" s="36">
        <v>276.93277333333333</v>
      </c>
      <c r="N369" s="36">
        <v>114.55401333333333</v>
      </c>
      <c r="O369" s="36">
        <v>13.017386666666669</v>
      </c>
      <c r="P369" s="36">
        <v>0</v>
      </c>
      <c r="Q369" s="36">
        <v>0</v>
      </c>
      <c r="R369" s="94">
        <v>45.912381575757578</v>
      </c>
      <c r="S369" s="94">
        <v>42.523799999999994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95">
        <v>0</v>
      </c>
      <c r="AD369" s="95">
        <v>0</v>
      </c>
      <c r="AE369" s="95">
        <v>0</v>
      </c>
      <c r="AF369" s="95">
        <v>0</v>
      </c>
      <c r="AG369" s="96">
        <v>0</v>
      </c>
      <c r="AH369" s="96">
        <v>0</v>
      </c>
      <c r="AI369" s="96">
        <v>0</v>
      </c>
      <c r="AJ369" s="96">
        <v>0</v>
      </c>
      <c r="AK369" s="96">
        <v>0</v>
      </c>
      <c r="AL369" s="96">
        <v>0</v>
      </c>
      <c r="AM369" s="97">
        <v>0</v>
      </c>
      <c r="AN369" s="97">
        <v>0.5053333333333333</v>
      </c>
      <c r="AO369" s="36">
        <v>0</v>
      </c>
      <c r="AP369" s="36">
        <v>0</v>
      </c>
      <c r="AQ369" s="36">
        <v>0</v>
      </c>
      <c r="AR369" s="36">
        <v>0</v>
      </c>
      <c r="AS369" s="36">
        <v>0</v>
      </c>
      <c r="AT369" s="36">
        <v>0</v>
      </c>
      <c r="AU369" s="36">
        <v>0</v>
      </c>
      <c r="AV369" s="36">
        <v>0</v>
      </c>
      <c r="AW369" s="36">
        <v>0</v>
      </c>
      <c r="AX369" s="36">
        <v>0</v>
      </c>
      <c r="AY369" s="36">
        <v>0</v>
      </c>
      <c r="AZ369" s="36">
        <v>0</v>
      </c>
      <c r="BA369" s="36">
        <v>0</v>
      </c>
      <c r="BB369" s="36">
        <v>0</v>
      </c>
      <c r="BC369" s="98">
        <v>0</v>
      </c>
      <c r="BD369" s="99">
        <v>0</v>
      </c>
      <c r="BE369" s="100">
        <v>0</v>
      </c>
      <c r="BF369" s="100">
        <v>0</v>
      </c>
      <c r="BG369" s="100">
        <v>0</v>
      </c>
      <c r="BH369" s="100">
        <v>0</v>
      </c>
      <c r="BI369" s="100">
        <v>0</v>
      </c>
      <c r="BJ369" s="100">
        <v>0</v>
      </c>
      <c r="BK369" s="100">
        <v>0</v>
      </c>
      <c r="BL369" s="100">
        <v>0</v>
      </c>
      <c r="BM369" s="100">
        <v>0</v>
      </c>
      <c r="BN369" s="100">
        <v>0</v>
      </c>
      <c r="BO369" s="100">
        <v>0</v>
      </c>
      <c r="BP369" s="100">
        <v>0</v>
      </c>
      <c r="BQ369" s="100">
        <v>0</v>
      </c>
      <c r="BR369" s="100">
        <v>0</v>
      </c>
      <c r="BS369" s="100">
        <v>0</v>
      </c>
      <c r="BT369" s="100">
        <v>0</v>
      </c>
      <c r="BU369" s="100">
        <v>0</v>
      </c>
      <c r="BV369" s="101">
        <v>0</v>
      </c>
      <c r="BW369" s="101">
        <v>0</v>
      </c>
      <c r="BX369" s="101">
        <v>0</v>
      </c>
      <c r="BY369" s="101">
        <v>0</v>
      </c>
      <c r="BZ369" s="101">
        <v>0</v>
      </c>
      <c r="CA369" s="101">
        <v>0</v>
      </c>
      <c r="CB369" s="101">
        <v>0</v>
      </c>
      <c r="CC369" s="101">
        <v>0</v>
      </c>
      <c r="CD369" s="101">
        <v>0</v>
      </c>
      <c r="CE369" s="101">
        <v>0</v>
      </c>
      <c r="CF369" s="101">
        <v>1</v>
      </c>
      <c r="CG369" s="101">
        <v>0</v>
      </c>
      <c r="CH369" s="101">
        <v>0</v>
      </c>
      <c r="CI369" s="101">
        <v>0</v>
      </c>
      <c r="CJ369" s="101">
        <v>0</v>
      </c>
      <c r="CK369" s="101">
        <v>0</v>
      </c>
      <c r="CL369" s="101">
        <v>0</v>
      </c>
      <c r="CM369" s="101">
        <v>0</v>
      </c>
      <c r="CN369" s="101">
        <v>-1</v>
      </c>
      <c r="CO369" s="101">
        <v>-1</v>
      </c>
      <c r="CP369" s="101">
        <v>-1</v>
      </c>
      <c r="CQ369" s="101">
        <v>-1</v>
      </c>
      <c r="CR369" s="101" t="s">
        <v>73</v>
      </c>
      <c r="CS369" s="101">
        <v>0</v>
      </c>
      <c r="CT369" s="98">
        <v>0</v>
      </c>
      <c r="CU369" s="98">
        <v>0</v>
      </c>
      <c r="CV369" s="98">
        <v>0</v>
      </c>
      <c r="CW369" s="98">
        <v>0</v>
      </c>
      <c r="CY369" s="16" t="s">
        <v>74</v>
      </c>
      <c r="CZ369" s="98" t="b">
        <v>0</v>
      </c>
      <c r="DA369" s="98" t="b">
        <v>0</v>
      </c>
      <c r="DB369" s="98">
        <v>0</v>
      </c>
      <c r="DC369" s="98">
        <v>0</v>
      </c>
      <c r="DD369" s="102" t="s">
        <v>75</v>
      </c>
      <c r="DE369" s="36">
        <v>81.0531682861223</v>
      </c>
      <c r="DF369" s="36">
        <v>0</v>
      </c>
      <c r="DG369" s="102">
        <v>0</v>
      </c>
      <c r="DH369" s="16">
        <v>0</v>
      </c>
      <c r="DI369" s="16">
        <v>0</v>
      </c>
      <c r="DJ369" s="16" t="b">
        <v>0</v>
      </c>
      <c r="DK369" s="16" t="b">
        <v>1</v>
      </c>
    </row>
    <row r="370" spans="1:115" x14ac:dyDescent="0.2">
      <c r="A370" s="93" t="s">
        <v>469</v>
      </c>
      <c r="B370" s="16" t="s">
        <v>65</v>
      </c>
      <c r="C370" s="16" t="s">
        <v>78</v>
      </c>
      <c r="D370" s="16" t="s">
        <v>72</v>
      </c>
      <c r="E370" s="92" t="s">
        <v>68</v>
      </c>
      <c r="F370" s="36">
        <v>0</v>
      </c>
      <c r="G370" s="36">
        <v>0</v>
      </c>
      <c r="H370" s="36">
        <v>0</v>
      </c>
      <c r="I370" s="36">
        <v>0</v>
      </c>
      <c r="J370" s="36">
        <v>0</v>
      </c>
      <c r="K370" s="36">
        <v>0</v>
      </c>
      <c r="L370" s="36">
        <v>0</v>
      </c>
      <c r="M370" s="36">
        <v>0</v>
      </c>
      <c r="N370" s="36">
        <v>0</v>
      </c>
      <c r="O370" s="36">
        <v>0</v>
      </c>
      <c r="P370" s="36">
        <v>0</v>
      </c>
      <c r="Q370" s="36">
        <v>0</v>
      </c>
      <c r="R370" s="94">
        <v>0</v>
      </c>
      <c r="S370" s="94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95">
        <v>0</v>
      </c>
      <c r="AD370" s="95">
        <v>0</v>
      </c>
      <c r="AE370" s="95">
        <v>0</v>
      </c>
      <c r="AF370" s="95">
        <v>0</v>
      </c>
      <c r="AG370" s="96">
        <v>0</v>
      </c>
      <c r="AH370" s="96">
        <v>0</v>
      </c>
      <c r="AI370" s="96">
        <v>0</v>
      </c>
      <c r="AJ370" s="96">
        <v>0</v>
      </c>
      <c r="AK370" s="96">
        <v>0</v>
      </c>
      <c r="AL370" s="96">
        <v>0</v>
      </c>
      <c r="AM370" s="97">
        <v>0</v>
      </c>
      <c r="AN370" s="97">
        <v>0</v>
      </c>
      <c r="AO370" s="36">
        <v>0</v>
      </c>
      <c r="AP370" s="36">
        <v>0</v>
      </c>
      <c r="AQ370" s="36">
        <v>0</v>
      </c>
      <c r="AR370" s="36">
        <v>0</v>
      </c>
      <c r="AS370" s="36">
        <v>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>
        <v>0</v>
      </c>
      <c r="BC370" s="98">
        <v>0</v>
      </c>
      <c r="BD370" s="99">
        <v>0</v>
      </c>
      <c r="BE370" s="100">
        <v>0</v>
      </c>
      <c r="BF370" s="100">
        <v>0</v>
      </c>
      <c r="BG370" s="100">
        <v>0</v>
      </c>
      <c r="BH370" s="100">
        <v>0</v>
      </c>
      <c r="BI370" s="100">
        <v>0</v>
      </c>
      <c r="BJ370" s="100">
        <v>0</v>
      </c>
      <c r="BK370" s="100">
        <v>0</v>
      </c>
      <c r="BL370" s="100">
        <v>0</v>
      </c>
      <c r="BM370" s="100">
        <v>0</v>
      </c>
      <c r="BN370" s="100">
        <v>0</v>
      </c>
      <c r="BO370" s="100">
        <v>0</v>
      </c>
      <c r="BP370" s="100">
        <v>0</v>
      </c>
      <c r="BQ370" s="100">
        <v>0</v>
      </c>
      <c r="BR370" s="100">
        <v>0</v>
      </c>
      <c r="BS370" s="100">
        <v>0</v>
      </c>
      <c r="BT370" s="100">
        <v>0</v>
      </c>
      <c r="BU370" s="100">
        <v>0</v>
      </c>
      <c r="BV370" s="101" t="s">
        <v>73</v>
      </c>
      <c r="BW370" s="101" t="s">
        <v>73</v>
      </c>
      <c r="BX370" s="101" t="s">
        <v>73</v>
      </c>
      <c r="BY370" s="101" t="s">
        <v>73</v>
      </c>
      <c r="BZ370" s="101" t="s">
        <v>73</v>
      </c>
      <c r="CA370" s="101" t="s">
        <v>73</v>
      </c>
      <c r="CB370" s="101" t="s">
        <v>73</v>
      </c>
      <c r="CC370" s="101" t="s">
        <v>73</v>
      </c>
      <c r="CD370" s="101" t="s">
        <v>73</v>
      </c>
      <c r="CE370" s="101" t="s">
        <v>73</v>
      </c>
      <c r="CF370" s="101" t="s">
        <v>73</v>
      </c>
      <c r="CG370" s="101" t="s">
        <v>73</v>
      </c>
      <c r="CH370" s="101" t="s">
        <v>73</v>
      </c>
      <c r="CI370" s="101" t="s">
        <v>73</v>
      </c>
      <c r="CJ370" s="101" t="s">
        <v>73</v>
      </c>
      <c r="CK370" s="101" t="s">
        <v>73</v>
      </c>
      <c r="CL370" s="101" t="s">
        <v>73</v>
      </c>
      <c r="CM370" s="101" t="s">
        <v>73</v>
      </c>
      <c r="CN370" s="101" t="s">
        <v>73</v>
      </c>
      <c r="CO370" s="101" t="s">
        <v>73</v>
      </c>
      <c r="CP370" s="101" t="s">
        <v>73</v>
      </c>
      <c r="CQ370" s="101" t="s">
        <v>73</v>
      </c>
      <c r="CR370" s="101" t="s">
        <v>73</v>
      </c>
      <c r="CS370" s="101" t="s">
        <v>73</v>
      </c>
      <c r="CT370" s="98">
        <v>0</v>
      </c>
      <c r="CU370" s="98">
        <v>0</v>
      </c>
      <c r="CV370" s="98">
        <v>0</v>
      </c>
      <c r="CW370" s="98">
        <v>0</v>
      </c>
      <c r="CY370" s="16" t="s">
        <v>74</v>
      </c>
      <c r="CZ370" s="98" t="b">
        <v>0</v>
      </c>
      <c r="DA370" s="98" t="b">
        <v>0</v>
      </c>
      <c r="DB370" s="98">
        <v>0</v>
      </c>
      <c r="DC370" s="98">
        <v>0</v>
      </c>
      <c r="DD370" s="102" t="s">
        <v>75</v>
      </c>
      <c r="DE370" s="36">
        <v>0</v>
      </c>
      <c r="DF370" s="36">
        <v>0</v>
      </c>
      <c r="DG370" s="102">
        <v>0</v>
      </c>
      <c r="DH370" s="16">
        <v>0</v>
      </c>
      <c r="DI370" s="16">
        <v>0</v>
      </c>
      <c r="DJ370" s="16" t="b">
        <v>0</v>
      </c>
      <c r="DK370" s="16" t="b">
        <v>0</v>
      </c>
    </row>
    <row r="371" spans="1:115" x14ac:dyDescent="0.2">
      <c r="A371" s="93" t="s">
        <v>470</v>
      </c>
      <c r="B371" s="16" t="s">
        <v>65</v>
      </c>
      <c r="C371" s="16" t="s">
        <v>101</v>
      </c>
      <c r="D371" s="16" t="s">
        <v>72</v>
      </c>
      <c r="E371" s="92" t="s">
        <v>68</v>
      </c>
      <c r="F371" s="36">
        <v>0</v>
      </c>
      <c r="G371" s="36">
        <v>0</v>
      </c>
      <c r="H371" s="36">
        <v>0</v>
      </c>
      <c r="I371" s="36">
        <v>0</v>
      </c>
      <c r="J371" s="36">
        <v>0</v>
      </c>
      <c r="K371" s="36">
        <v>0</v>
      </c>
      <c r="L371" s="36">
        <v>0</v>
      </c>
      <c r="M371" s="36">
        <v>0</v>
      </c>
      <c r="N371" s="36">
        <v>0</v>
      </c>
      <c r="O371" s="36">
        <v>0</v>
      </c>
      <c r="P371" s="36">
        <v>0</v>
      </c>
      <c r="Q371" s="36">
        <v>0</v>
      </c>
      <c r="R371" s="94">
        <v>0</v>
      </c>
      <c r="S371" s="94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95">
        <v>0</v>
      </c>
      <c r="AD371" s="95">
        <v>0</v>
      </c>
      <c r="AE371" s="95">
        <v>0</v>
      </c>
      <c r="AF371" s="95">
        <v>0</v>
      </c>
      <c r="AG371" s="96">
        <v>0</v>
      </c>
      <c r="AH371" s="96">
        <v>0</v>
      </c>
      <c r="AI371" s="96">
        <v>0</v>
      </c>
      <c r="AJ371" s="96">
        <v>0</v>
      </c>
      <c r="AK371" s="96">
        <v>0</v>
      </c>
      <c r="AL371" s="96">
        <v>0</v>
      </c>
      <c r="AM371" s="97">
        <v>0</v>
      </c>
      <c r="AN371" s="97">
        <v>0</v>
      </c>
      <c r="AO371" s="36">
        <v>0</v>
      </c>
      <c r="AP371" s="36">
        <v>0</v>
      </c>
      <c r="AQ371" s="36">
        <v>0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>
        <v>0</v>
      </c>
      <c r="BC371" s="98">
        <v>0</v>
      </c>
      <c r="BD371" s="99">
        <v>0</v>
      </c>
      <c r="BE371" s="100">
        <v>0</v>
      </c>
      <c r="BF371" s="100">
        <v>0</v>
      </c>
      <c r="BG371" s="100">
        <v>0</v>
      </c>
      <c r="BH371" s="100">
        <v>0</v>
      </c>
      <c r="BI371" s="100">
        <v>0</v>
      </c>
      <c r="BJ371" s="100">
        <v>0</v>
      </c>
      <c r="BK371" s="100">
        <v>0</v>
      </c>
      <c r="BL371" s="100">
        <v>0</v>
      </c>
      <c r="BM371" s="100">
        <v>0</v>
      </c>
      <c r="BN371" s="100">
        <v>0</v>
      </c>
      <c r="BO371" s="100">
        <v>0</v>
      </c>
      <c r="BP371" s="100">
        <v>0</v>
      </c>
      <c r="BQ371" s="100">
        <v>0</v>
      </c>
      <c r="BR371" s="100">
        <v>0</v>
      </c>
      <c r="BS371" s="100">
        <v>0</v>
      </c>
      <c r="BT371" s="100">
        <v>0</v>
      </c>
      <c r="BU371" s="100">
        <v>0</v>
      </c>
      <c r="BV371" s="101">
        <v>1</v>
      </c>
      <c r="BW371" s="101">
        <v>1</v>
      </c>
      <c r="BX371" s="101">
        <v>1</v>
      </c>
      <c r="BY371" s="101">
        <v>1</v>
      </c>
      <c r="BZ371" s="101">
        <v>1</v>
      </c>
      <c r="CA371" s="101">
        <v>1</v>
      </c>
      <c r="CB371" s="101">
        <v>1</v>
      </c>
      <c r="CC371" s="101">
        <v>1</v>
      </c>
      <c r="CD371" s="101">
        <v>1</v>
      </c>
      <c r="CE371" s="101">
        <v>1</v>
      </c>
      <c r="CF371" s="101">
        <v>1</v>
      </c>
      <c r="CG371" s="101">
        <v>0</v>
      </c>
      <c r="CH371" s="101" t="s">
        <v>73</v>
      </c>
      <c r="CI371" s="101" t="s">
        <v>73</v>
      </c>
      <c r="CJ371" s="101" t="s">
        <v>73</v>
      </c>
      <c r="CK371" s="101" t="s">
        <v>73</v>
      </c>
      <c r="CL371" s="101" t="s">
        <v>73</v>
      </c>
      <c r="CM371" s="101" t="s">
        <v>73</v>
      </c>
      <c r="CN371" s="101" t="s">
        <v>73</v>
      </c>
      <c r="CO371" s="101" t="s">
        <v>73</v>
      </c>
      <c r="CP371" s="101" t="s">
        <v>73</v>
      </c>
      <c r="CQ371" s="101" t="s">
        <v>73</v>
      </c>
      <c r="CR371" s="101" t="s">
        <v>73</v>
      </c>
      <c r="CS371" s="101">
        <v>0</v>
      </c>
      <c r="CT371" s="98">
        <v>0</v>
      </c>
      <c r="CU371" s="98">
        <v>0</v>
      </c>
      <c r="CV371" s="98">
        <v>0</v>
      </c>
      <c r="CW371" s="98">
        <v>0</v>
      </c>
      <c r="CY371" s="16" t="s">
        <v>74</v>
      </c>
      <c r="CZ371" s="98" t="b">
        <v>0</v>
      </c>
      <c r="DA371" s="98" t="b">
        <v>0</v>
      </c>
      <c r="DB371" s="98">
        <v>0</v>
      </c>
      <c r="DC371" s="98">
        <v>0</v>
      </c>
      <c r="DD371" s="102" t="s">
        <v>75</v>
      </c>
      <c r="DE371" s="36">
        <v>0</v>
      </c>
      <c r="DF371" s="36">
        <v>0</v>
      </c>
      <c r="DG371" s="102">
        <v>0</v>
      </c>
      <c r="DH371" s="16">
        <v>0</v>
      </c>
      <c r="DI371" s="16">
        <v>0</v>
      </c>
      <c r="DJ371" s="16" t="b">
        <v>0</v>
      </c>
      <c r="DK371" s="16" t="b">
        <v>0</v>
      </c>
    </row>
    <row r="372" spans="1:115" x14ac:dyDescent="0.2">
      <c r="A372" s="93" t="s">
        <v>471</v>
      </c>
      <c r="B372" s="16" t="s">
        <v>77</v>
      </c>
      <c r="C372" s="16" t="s">
        <v>101</v>
      </c>
      <c r="D372" s="16" t="s">
        <v>72</v>
      </c>
      <c r="E372" s="92" t="s">
        <v>98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0</v>
      </c>
      <c r="O372" s="36">
        <v>0</v>
      </c>
      <c r="P372" s="36">
        <v>0</v>
      </c>
      <c r="Q372" s="36">
        <v>0</v>
      </c>
      <c r="R372" s="94">
        <v>0</v>
      </c>
      <c r="S372" s="94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95">
        <v>0</v>
      </c>
      <c r="AD372" s="95">
        <v>0</v>
      </c>
      <c r="AE372" s="95">
        <v>0</v>
      </c>
      <c r="AF372" s="95">
        <v>0</v>
      </c>
      <c r="AG372" s="96">
        <v>0</v>
      </c>
      <c r="AH372" s="96">
        <v>0</v>
      </c>
      <c r="AI372" s="96">
        <v>0</v>
      </c>
      <c r="AJ372" s="96">
        <v>0</v>
      </c>
      <c r="AK372" s="96">
        <v>0</v>
      </c>
      <c r="AL372" s="96">
        <v>0</v>
      </c>
      <c r="AM372" s="97">
        <v>0</v>
      </c>
      <c r="AN372" s="97">
        <v>0</v>
      </c>
      <c r="AO372" s="36">
        <v>0</v>
      </c>
      <c r="AP372" s="36">
        <v>0</v>
      </c>
      <c r="AQ372" s="36">
        <v>0</v>
      </c>
      <c r="AR372" s="36">
        <v>0</v>
      </c>
      <c r="AS372" s="36">
        <v>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>
        <v>0</v>
      </c>
      <c r="BC372" s="98">
        <v>0</v>
      </c>
      <c r="BD372" s="99">
        <v>0</v>
      </c>
      <c r="BE372" s="100">
        <v>0</v>
      </c>
      <c r="BF372" s="100">
        <v>0</v>
      </c>
      <c r="BG372" s="100">
        <v>0</v>
      </c>
      <c r="BH372" s="100">
        <v>0</v>
      </c>
      <c r="BI372" s="100">
        <v>0</v>
      </c>
      <c r="BJ372" s="100">
        <v>0</v>
      </c>
      <c r="BK372" s="100">
        <v>0</v>
      </c>
      <c r="BL372" s="100">
        <v>0</v>
      </c>
      <c r="BM372" s="100">
        <v>0</v>
      </c>
      <c r="BN372" s="100">
        <v>0</v>
      </c>
      <c r="BO372" s="100">
        <v>0</v>
      </c>
      <c r="BP372" s="100">
        <v>0</v>
      </c>
      <c r="BQ372" s="100">
        <v>0</v>
      </c>
      <c r="BR372" s="100">
        <v>0</v>
      </c>
      <c r="BS372" s="100">
        <v>0</v>
      </c>
      <c r="BT372" s="100">
        <v>0</v>
      </c>
      <c r="BU372" s="100">
        <v>0</v>
      </c>
      <c r="BV372" s="101">
        <v>1</v>
      </c>
      <c r="BW372" s="101">
        <v>1</v>
      </c>
      <c r="BX372" s="101">
        <v>1</v>
      </c>
      <c r="BY372" s="101">
        <v>1</v>
      </c>
      <c r="BZ372" s="101">
        <v>1</v>
      </c>
      <c r="CA372" s="101">
        <v>1</v>
      </c>
      <c r="CB372" s="101">
        <v>1</v>
      </c>
      <c r="CC372" s="101">
        <v>1</v>
      </c>
      <c r="CD372" s="101">
        <v>1</v>
      </c>
      <c r="CE372" s="101">
        <v>1</v>
      </c>
      <c r="CF372" s="101">
        <v>1</v>
      </c>
      <c r="CG372" s="101">
        <v>0</v>
      </c>
      <c r="CH372" s="101">
        <v>0</v>
      </c>
      <c r="CI372" s="101">
        <v>0</v>
      </c>
      <c r="CJ372" s="101">
        <v>0</v>
      </c>
      <c r="CK372" s="101">
        <v>0</v>
      </c>
      <c r="CL372" s="101" t="s">
        <v>73</v>
      </c>
      <c r="CM372" s="101" t="s">
        <v>73</v>
      </c>
      <c r="CN372" s="101" t="s">
        <v>73</v>
      </c>
      <c r="CO372" s="101" t="s">
        <v>73</v>
      </c>
      <c r="CP372" s="101" t="s">
        <v>73</v>
      </c>
      <c r="CQ372" s="101" t="s">
        <v>73</v>
      </c>
      <c r="CR372" s="101" t="s">
        <v>73</v>
      </c>
      <c r="CS372" s="101">
        <v>0</v>
      </c>
      <c r="CT372" s="98">
        <v>0</v>
      </c>
      <c r="CU372" s="98">
        <v>0</v>
      </c>
      <c r="CV372" s="98">
        <v>0</v>
      </c>
      <c r="CW372" s="98">
        <v>0</v>
      </c>
      <c r="CY372" s="16" t="s">
        <v>74</v>
      </c>
      <c r="CZ372" s="98" t="b">
        <v>0</v>
      </c>
      <c r="DA372" s="98" t="b">
        <v>0</v>
      </c>
      <c r="DB372" s="98">
        <v>0</v>
      </c>
      <c r="DC372" s="98">
        <v>0</v>
      </c>
      <c r="DD372" s="102" t="s">
        <v>75</v>
      </c>
      <c r="DE372" s="36">
        <v>0</v>
      </c>
      <c r="DF372" s="36">
        <v>0</v>
      </c>
      <c r="DG372" s="102">
        <v>0</v>
      </c>
      <c r="DH372" s="16">
        <v>0</v>
      </c>
      <c r="DI372" s="16">
        <v>0</v>
      </c>
      <c r="DJ372" s="16" t="b">
        <v>0</v>
      </c>
      <c r="DK372" s="16" t="b">
        <v>0</v>
      </c>
    </row>
    <row r="373" spans="1:115" x14ac:dyDescent="0.2">
      <c r="A373" s="93" t="s">
        <v>472</v>
      </c>
      <c r="B373" s="16" t="s">
        <v>77</v>
      </c>
      <c r="C373" s="16" t="s">
        <v>78</v>
      </c>
      <c r="D373" s="16" t="s">
        <v>156</v>
      </c>
      <c r="E373" s="92" t="s">
        <v>98</v>
      </c>
      <c r="F373" s="36">
        <v>0</v>
      </c>
      <c r="G373" s="36">
        <v>0</v>
      </c>
      <c r="H373" s="36">
        <v>0</v>
      </c>
      <c r="I373" s="36">
        <v>0</v>
      </c>
      <c r="J373" s="36">
        <v>0</v>
      </c>
      <c r="K373" s="36">
        <v>0</v>
      </c>
      <c r="L373" s="36">
        <v>0</v>
      </c>
      <c r="M373" s="36">
        <v>0</v>
      </c>
      <c r="N373" s="36">
        <v>0</v>
      </c>
      <c r="O373" s="36">
        <v>0</v>
      </c>
      <c r="P373" s="36">
        <v>0</v>
      </c>
      <c r="Q373" s="36">
        <v>0</v>
      </c>
      <c r="R373" s="94">
        <v>0</v>
      </c>
      <c r="S373" s="94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95">
        <v>0</v>
      </c>
      <c r="AD373" s="95">
        <v>0</v>
      </c>
      <c r="AE373" s="95">
        <v>0</v>
      </c>
      <c r="AF373" s="95">
        <v>0</v>
      </c>
      <c r="AG373" s="96">
        <v>0</v>
      </c>
      <c r="AH373" s="96">
        <v>0</v>
      </c>
      <c r="AI373" s="96">
        <v>0</v>
      </c>
      <c r="AJ373" s="96">
        <v>0</v>
      </c>
      <c r="AK373" s="96">
        <v>0</v>
      </c>
      <c r="AL373" s="96">
        <v>0</v>
      </c>
      <c r="AM373" s="97">
        <v>2.0213333333333333E-2</v>
      </c>
      <c r="AN373" s="97">
        <v>0</v>
      </c>
      <c r="AO373" s="36">
        <v>0</v>
      </c>
      <c r="AP373" s="36">
        <v>0</v>
      </c>
      <c r="AQ373" s="36">
        <v>0</v>
      </c>
      <c r="AR373" s="36">
        <v>0</v>
      </c>
      <c r="AS373" s="36">
        <v>0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>
        <v>0</v>
      </c>
      <c r="BC373" s="98">
        <v>0</v>
      </c>
      <c r="BD373" s="99">
        <v>0</v>
      </c>
      <c r="BE373" s="100">
        <v>0</v>
      </c>
      <c r="BF373" s="100">
        <v>0</v>
      </c>
      <c r="BG373" s="100">
        <v>0</v>
      </c>
      <c r="BH373" s="100">
        <v>0</v>
      </c>
      <c r="BI373" s="100">
        <v>0</v>
      </c>
      <c r="BJ373" s="100">
        <v>0</v>
      </c>
      <c r="BK373" s="100">
        <v>0</v>
      </c>
      <c r="BL373" s="100">
        <v>0</v>
      </c>
      <c r="BM373" s="100">
        <v>0</v>
      </c>
      <c r="BN373" s="100">
        <v>0</v>
      </c>
      <c r="BO373" s="100">
        <v>0</v>
      </c>
      <c r="BP373" s="100">
        <v>0</v>
      </c>
      <c r="BQ373" s="100">
        <v>0</v>
      </c>
      <c r="BR373" s="100">
        <v>0</v>
      </c>
      <c r="BS373" s="100">
        <v>0</v>
      </c>
      <c r="BT373" s="100">
        <v>0</v>
      </c>
      <c r="BU373" s="100">
        <v>0</v>
      </c>
      <c r="BV373" s="101">
        <v>1</v>
      </c>
      <c r="BW373" s="101">
        <v>1</v>
      </c>
      <c r="BX373" s="101">
        <v>1</v>
      </c>
      <c r="BY373" s="101">
        <v>1</v>
      </c>
      <c r="BZ373" s="101">
        <v>1</v>
      </c>
      <c r="CA373" s="101">
        <v>1</v>
      </c>
      <c r="CB373" s="101">
        <v>1</v>
      </c>
      <c r="CC373" s="101">
        <v>1</v>
      </c>
      <c r="CD373" s="101">
        <v>1</v>
      </c>
      <c r="CE373" s="101">
        <v>1</v>
      </c>
      <c r="CF373" s="101">
        <v>1</v>
      </c>
      <c r="CG373" s="101">
        <v>0</v>
      </c>
      <c r="CH373" s="101" t="s">
        <v>73</v>
      </c>
      <c r="CI373" s="101" t="s">
        <v>73</v>
      </c>
      <c r="CJ373" s="101" t="s">
        <v>73</v>
      </c>
      <c r="CK373" s="101" t="s">
        <v>73</v>
      </c>
      <c r="CL373" s="101" t="s">
        <v>73</v>
      </c>
      <c r="CM373" s="101" t="s">
        <v>73</v>
      </c>
      <c r="CN373" s="101" t="s">
        <v>73</v>
      </c>
      <c r="CO373" s="101" t="s">
        <v>73</v>
      </c>
      <c r="CP373" s="101" t="s">
        <v>73</v>
      </c>
      <c r="CQ373" s="101" t="s">
        <v>73</v>
      </c>
      <c r="CR373" s="101" t="s">
        <v>73</v>
      </c>
      <c r="CS373" s="101">
        <v>0</v>
      </c>
      <c r="CT373" s="98">
        <v>0</v>
      </c>
      <c r="CU373" s="98">
        <v>0</v>
      </c>
      <c r="CV373" s="98">
        <v>0</v>
      </c>
      <c r="CW373" s="98">
        <v>0</v>
      </c>
      <c r="CY373" s="16" t="s">
        <v>74</v>
      </c>
      <c r="CZ373" s="98" t="b">
        <v>0</v>
      </c>
      <c r="DA373" s="98" t="b">
        <v>0</v>
      </c>
      <c r="DB373" s="98">
        <v>0</v>
      </c>
      <c r="DC373" s="98">
        <v>0</v>
      </c>
      <c r="DD373" s="102" t="s">
        <v>75</v>
      </c>
      <c r="DE373" s="36">
        <v>0</v>
      </c>
      <c r="DF373" s="36">
        <v>0</v>
      </c>
      <c r="DG373" s="102">
        <v>0</v>
      </c>
      <c r="DH373" s="16">
        <v>0</v>
      </c>
      <c r="DI373" s="16">
        <v>0</v>
      </c>
      <c r="DJ373" s="16" t="b">
        <v>0</v>
      </c>
      <c r="DK373" s="16" t="b">
        <v>0</v>
      </c>
    </row>
    <row r="374" spans="1:115" x14ac:dyDescent="0.2">
      <c r="A374" s="93" t="s">
        <v>473</v>
      </c>
      <c r="B374" s="16" t="s">
        <v>65</v>
      </c>
      <c r="C374" s="16" t="s">
        <v>101</v>
      </c>
      <c r="D374" s="16" t="s">
        <v>72</v>
      </c>
      <c r="E374" s="92" t="s">
        <v>68</v>
      </c>
      <c r="F374" s="36">
        <v>0</v>
      </c>
      <c r="G374" s="36">
        <v>0</v>
      </c>
      <c r="H374" s="36">
        <v>0</v>
      </c>
      <c r="I374" s="36">
        <v>0</v>
      </c>
      <c r="J374" s="36">
        <v>0</v>
      </c>
      <c r="K374" s="36">
        <v>0</v>
      </c>
      <c r="L374" s="36">
        <v>0</v>
      </c>
      <c r="M374" s="36">
        <v>0</v>
      </c>
      <c r="N374" s="36">
        <v>0</v>
      </c>
      <c r="O374" s="36">
        <v>0</v>
      </c>
      <c r="P374" s="36">
        <v>0</v>
      </c>
      <c r="Q374" s="36">
        <v>0</v>
      </c>
      <c r="R374" s="94">
        <v>0</v>
      </c>
      <c r="S374" s="94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95">
        <v>0</v>
      </c>
      <c r="AD374" s="95">
        <v>0</v>
      </c>
      <c r="AE374" s="95">
        <v>0</v>
      </c>
      <c r="AF374" s="95">
        <v>0</v>
      </c>
      <c r="AG374" s="96">
        <v>0</v>
      </c>
      <c r="AH374" s="96">
        <v>0</v>
      </c>
      <c r="AI374" s="96">
        <v>0</v>
      </c>
      <c r="AJ374" s="96">
        <v>0</v>
      </c>
      <c r="AK374" s="96">
        <v>0</v>
      </c>
      <c r="AL374" s="96">
        <v>0</v>
      </c>
      <c r="AM374" s="97">
        <v>0</v>
      </c>
      <c r="AN374" s="97">
        <v>0</v>
      </c>
      <c r="AO374" s="36">
        <v>0</v>
      </c>
      <c r="AP374" s="36">
        <v>0</v>
      </c>
      <c r="AQ374" s="36">
        <v>0</v>
      </c>
      <c r="AR374" s="36">
        <v>0</v>
      </c>
      <c r="AS374" s="36">
        <v>0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>
        <v>0</v>
      </c>
      <c r="BC374" s="98">
        <v>0</v>
      </c>
      <c r="BD374" s="99">
        <v>0</v>
      </c>
      <c r="BE374" s="100">
        <v>0</v>
      </c>
      <c r="BF374" s="100">
        <v>0</v>
      </c>
      <c r="BG374" s="100">
        <v>0</v>
      </c>
      <c r="BH374" s="100">
        <v>0</v>
      </c>
      <c r="BI374" s="100">
        <v>0</v>
      </c>
      <c r="BJ374" s="100">
        <v>0</v>
      </c>
      <c r="BK374" s="100">
        <v>0</v>
      </c>
      <c r="BL374" s="100">
        <v>0</v>
      </c>
      <c r="BM374" s="100">
        <v>0</v>
      </c>
      <c r="BN374" s="100">
        <v>0</v>
      </c>
      <c r="BO374" s="100">
        <v>0</v>
      </c>
      <c r="BP374" s="100">
        <v>0</v>
      </c>
      <c r="BQ374" s="100">
        <v>0</v>
      </c>
      <c r="BR374" s="100">
        <v>0</v>
      </c>
      <c r="BS374" s="100">
        <v>0</v>
      </c>
      <c r="BT374" s="100">
        <v>0</v>
      </c>
      <c r="BU374" s="100">
        <v>0</v>
      </c>
      <c r="BV374" s="101">
        <v>1</v>
      </c>
      <c r="BW374" s="101">
        <v>1</v>
      </c>
      <c r="BX374" s="101">
        <v>1</v>
      </c>
      <c r="BY374" s="101">
        <v>1</v>
      </c>
      <c r="BZ374" s="101">
        <v>1</v>
      </c>
      <c r="CA374" s="101">
        <v>1</v>
      </c>
      <c r="CB374" s="101">
        <v>1</v>
      </c>
      <c r="CC374" s="101">
        <v>1</v>
      </c>
      <c r="CD374" s="101">
        <v>1</v>
      </c>
      <c r="CE374" s="101">
        <v>1</v>
      </c>
      <c r="CF374" s="101">
        <v>1</v>
      </c>
      <c r="CG374" s="101">
        <v>0</v>
      </c>
      <c r="CH374" s="101" t="s">
        <v>73</v>
      </c>
      <c r="CI374" s="101" t="s">
        <v>73</v>
      </c>
      <c r="CJ374" s="101" t="s">
        <v>73</v>
      </c>
      <c r="CK374" s="101" t="s">
        <v>73</v>
      </c>
      <c r="CL374" s="101" t="s">
        <v>73</v>
      </c>
      <c r="CM374" s="101" t="s">
        <v>73</v>
      </c>
      <c r="CN374" s="101" t="s">
        <v>73</v>
      </c>
      <c r="CO374" s="101" t="s">
        <v>73</v>
      </c>
      <c r="CP374" s="101" t="s">
        <v>73</v>
      </c>
      <c r="CQ374" s="101" t="s">
        <v>73</v>
      </c>
      <c r="CR374" s="101" t="s">
        <v>73</v>
      </c>
      <c r="CS374" s="101">
        <v>0</v>
      </c>
      <c r="CT374" s="98">
        <v>0</v>
      </c>
      <c r="CU374" s="98">
        <v>0</v>
      </c>
      <c r="CV374" s="98">
        <v>0</v>
      </c>
      <c r="CW374" s="98">
        <v>0</v>
      </c>
      <c r="CY374" s="16" t="s">
        <v>74</v>
      </c>
      <c r="CZ374" s="98" t="b">
        <v>0</v>
      </c>
      <c r="DA374" s="98" t="b">
        <v>0</v>
      </c>
      <c r="DB374" s="98">
        <v>0</v>
      </c>
      <c r="DC374" s="98">
        <v>0</v>
      </c>
      <c r="DD374" s="102" t="s">
        <v>75</v>
      </c>
      <c r="DE374" s="36">
        <v>0</v>
      </c>
      <c r="DF374" s="36">
        <v>0</v>
      </c>
      <c r="DG374" s="102">
        <v>0</v>
      </c>
      <c r="DH374" s="16">
        <v>0</v>
      </c>
      <c r="DI374" s="16">
        <v>0</v>
      </c>
      <c r="DJ374" s="16" t="b">
        <v>0</v>
      </c>
      <c r="DK374" s="16" t="b">
        <v>0</v>
      </c>
    </row>
    <row r="375" spans="1:115" x14ac:dyDescent="0.2">
      <c r="A375" s="93" t="s">
        <v>474</v>
      </c>
      <c r="B375" s="16" t="s">
        <v>65</v>
      </c>
      <c r="C375" s="16" t="s">
        <v>101</v>
      </c>
      <c r="D375" s="16" t="s">
        <v>67</v>
      </c>
      <c r="E375" s="92" t="s">
        <v>68</v>
      </c>
      <c r="F375" s="36">
        <v>0</v>
      </c>
      <c r="G375" s="36">
        <v>0</v>
      </c>
      <c r="H375" s="36">
        <v>0</v>
      </c>
      <c r="I375" s="36">
        <v>0</v>
      </c>
      <c r="J375" s="36">
        <v>0</v>
      </c>
      <c r="K375" s="36">
        <v>0</v>
      </c>
      <c r="L375" s="36">
        <v>0</v>
      </c>
      <c r="M375" s="36">
        <v>0</v>
      </c>
      <c r="N375" s="36">
        <v>0</v>
      </c>
      <c r="O375" s="36">
        <v>0</v>
      </c>
      <c r="P375" s="36">
        <v>0</v>
      </c>
      <c r="Q375" s="36">
        <v>0</v>
      </c>
      <c r="R375" s="94">
        <v>0</v>
      </c>
      <c r="S375" s="94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95">
        <v>0</v>
      </c>
      <c r="AD375" s="95">
        <v>0</v>
      </c>
      <c r="AE375" s="95">
        <v>0</v>
      </c>
      <c r="AF375" s="95">
        <v>0</v>
      </c>
      <c r="AG375" s="96">
        <v>0</v>
      </c>
      <c r="AH375" s="96">
        <v>0</v>
      </c>
      <c r="AI375" s="96">
        <v>0</v>
      </c>
      <c r="AJ375" s="96">
        <v>0</v>
      </c>
      <c r="AK375" s="96">
        <v>0</v>
      </c>
      <c r="AL375" s="96">
        <v>16.996241002172223</v>
      </c>
      <c r="AM375" s="97">
        <v>33.239098145029367</v>
      </c>
      <c r="AN375" s="97">
        <v>0</v>
      </c>
      <c r="AO375" s="36">
        <v>0</v>
      </c>
      <c r="AP375" s="36">
        <v>0</v>
      </c>
      <c r="AQ375" s="36">
        <v>25.266666666666669</v>
      </c>
      <c r="AR375" s="36">
        <v>25.266666666666669</v>
      </c>
      <c r="AS375" s="36">
        <v>37.9</v>
      </c>
      <c r="AT375" s="36">
        <v>25.266666666666669</v>
      </c>
      <c r="AU375" s="36">
        <v>25.266666666666669</v>
      </c>
      <c r="AV375" s="36">
        <v>37.9</v>
      </c>
      <c r="AW375" s="36">
        <v>25.266666666666669</v>
      </c>
      <c r="AX375" s="36">
        <v>25.266666666666669</v>
      </c>
      <c r="AY375" s="36">
        <v>0</v>
      </c>
      <c r="AZ375" s="36">
        <v>0</v>
      </c>
      <c r="BA375" s="36">
        <v>0</v>
      </c>
      <c r="BB375" s="36">
        <v>0</v>
      </c>
      <c r="BC375" s="98">
        <v>25.266666666666669</v>
      </c>
      <c r="BD375" s="99">
        <v>227.4</v>
      </c>
      <c r="BE375" s="100">
        <v>0</v>
      </c>
      <c r="BF375" s="100">
        <v>0</v>
      </c>
      <c r="BG375" s="100">
        <v>0</v>
      </c>
      <c r="BH375" s="100">
        <v>0</v>
      </c>
      <c r="BI375" s="100">
        <v>0</v>
      </c>
      <c r="BJ375" s="100">
        <v>0</v>
      </c>
      <c r="BK375" s="100">
        <v>0</v>
      </c>
      <c r="BL375" s="100">
        <v>0</v>
      </c>
      <c r="BM375" s="100">
        <v>0</v>
      </c>
      <c r="BN375" s="100">
        <v>0</v>
      </c>
      <c r="BO375" s="100">
        <v>0</v>
      </c>
      <c r="BP375" s="100">
        <v>0</v>
      </c>
      <c r="BQ375" s="100">
        <v>0</v>
      </c>
      <c r="BR375" s="100">
        <v>0</v>
      </c>
      <c r="BS375" s="100">
        <v>0</v>
      </c>
      <c r="BT375" s="100">
        <v>0</v>
      </c>
      <c r="BU375" s="100">
        <v>0</v>
      </c>
      <c r="BV375" s="101">
        <v>1</v>
      </c>
      <c r="BW375" s="101">
        <v>1</v>
      </c>
      <c r="BX375" s="101">
        <v>1</v>
      </c>
      <c r="BY375" s="101">
        <v>1</v>
      </c>
      <c r="BZ375" s="101">
        <v>1</v>
      </c>
      <c r="CA375" s="101">
        <v>1</v>
      </c>
      <c r="CB375" s="101">
        <v>1</v>
      </c>
      <c r="CC375" s="101">
        <v>1</v>
      </c>
      <c r="CD375" s="101">
        <v>1</v>
      </c>
      <c r="CE375" s="101">
        <v>1</v>
      </c>
      <c r="CF375" s="101">
        <v>1</v>
      </c>
      <c r="CG375" s="101">
        <v>0</v>
      </c>
      <c r="CH375" s="101" t="s">
        <v>73</v>
      </c>
      <c r="CI375" s="101" t="s">
        <v>73</v>
      </c>
      <c r="CJ375" s="101" t="s">
        <v>73</v>
      </c>
      <c r="CK375" s="101" t="s">
        <v>73</v>
      </c>
      <c r="CL375" s="101" t="s">
        <v>73</v>
      </c>
      <c r="CM375" s="101" t="s">
        <v>73</v>
      </c>
      <c r="CN375" s="101" t="s">
        <v>73</v>
      </c>
      <c r="CO375" s="101" t="s">
        <v>73</v>
      </c>
      <c r="CP375" s="101" t="s">
        <v>73</v>
      </c>
      <c r="CQ375" s="101" t="s">
        <v>73</v>
      </c>
      <c r="CR375" s="101" t="s">
        <v>73</v>
      </c>
      <c r="CS375" s="101">
        <v>0</v>
      </c>
      <c r="CT375" s="98">
        <v>0</v>
      </c>
      <c r="CU375" s="98">
        <v>-25.266666666666669</v>
      </c>
      <c r="CV375" s="98">
        <v>-25.266666666666669</v>
      </c>
      <c r="CW375" s="98">
        <v>-37.9</v>
      </c>
      <c r="CX375" s="16" t="s">
        <v>91</v>
      </c>
      <c r="CY375" s="16" t="s">
        <v>92</v>
      </c>
      <c r="CZ375" s="98" t="b">
        <v>0</v>
      </c>
      <c r="DA375" s="98" t="b">
        <v>1</v>
      </c>
      <c r="DB375" s="98">
        <v>0</v>
      </c>
      <c r="DC375" s="98">
        <v>0</v>
      </c>
      <c r="DD375" s="102" t="s">
        <v>75</v>
      </c>
      <c r="DE375" s="36">
        <v>0</v>
      </c>
      <c r="DF375" s="36">
        <v>14.479417480409635</v>
      </c>
      <c r="DG375" s="102">
        <v>0</v>
      </c>
      <c r="DH375" s="16">
        <v>0</v>
      </c>
      <c r="DI375" s="16">
        <v>0</v>
      </c>
      <c r="DJ375" s="16" t="b">
        <v>0</v>
      </c>
      <c r="DK375" s="16" t="b">
        <v>0</v>
      </c>
    </row>
    <row r="376" spans="1:115" x14ac:dyDescent="0.2">
      <c r="A376" s="93" t="s">
        <v>475</v>
      </c>
      <c r="B376" s="16" t="s">
        <v>77</v>
      </c>
      <c r="C376" s="16" t="s">
        <v>101</v>
      </c>
      <c r="D376" s="16" t="s">
        <v>72</v>
      </c>
      <c r="E376" s="92" t="s">
        <v>98</v>
      </c>
      <c r="F376" s="36">
        <v>0</v>
      </c>
      <c r="G376" s="36">
        <v>0</v>
      </c>
      <c r="H376" s="36">
        <v>0</v>
      </c>
      <c r="I376" s="36">
        <v>0</v>
      </c>
      <c r="J376" s="36">
        <v>0</v>
      </c>
      <c r="K376" s="36">
        <v>0</v>
      </c>
      <c r="L376" s="36">
        <v>0</v>
      </c>
      <c r="M376" s="36">
        <v>0</v>
      </c>
      <c r="N376" s="36">
        <v>0</v>
      </c>
      <c r="O376" s="36">
        <v>0</v>
      </c>
      <c r="P376" s="36">
        <v>0</v>
      </c>
      <c r="Q376" s="36">
        <v>0</v>
      </c>
      <c r="R376" s="94">
        <v>0</v>
      </c>
      <c r="S376" s="94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95">
        <v>0</v>
      </c>
      <c r="AD376" s="95">
        <v>0</v>
      </c>
      <c r="AE376" s="95">
        <v>0</v>
      </c>
      <c r="AF376" s="95">
        <v>0</v>
      </c>
      <c r="AG376" s="96">
        <v>0</v>
      </c>
      <c r="AH376" s="96">
        <v>0</v>
      </c>
      <c r="AI376" s="96">
        <v>0</v>
      </c>
      <c r="AJ376" s="96">
        <v>0</v>
      </c>
      <c r="AK376" s="96">
        <v>0</v>
      </c>
      <c r="AL376" s="96">
        <v>0</v>
      </c>
      <c r="AM376" s="97">
        <v>0</v>
      </c>
      <c r="AN376" s="97">
        <v>0</v>
      </c>
      <c r="AO376" s="36">
        <v>0</v>
      </c>
      <c r="AP376" s="36">
        <v>0</v>
      </c>
      <c r="AQ376" s="36">
        <v>0</v>
      </c>
      <c r="AR376" s="36">
        <v>0</v>
      </c>
      <c r="AS376" s="36">
        <v>0</v>
      </c>
      <c r="AT376" s="36">
        <v>0</v>
      </c>
      <c r="AU376" s="36">
        <v>0</v>
      </c>
      <c r="AV376" s="36">
        <v>0</v>
      </c>
      <c r="AW376" s="36">
        <v>0</v>
      </c>
      <c r="AX376" s="36">
        <v>0</v>
      </c>
      <c r="AY376" s="36">
        <v>0</v>
      </c>
      <c r="AZ376" s="36">
        <v>0</v>
      </c>
      <c r="BA376" s="36">
        <v>0</v>
      </c>
      <c r="BB376" s="36">
        <v>0</v>
      </c>
      <c r="BC376" s="98">
        <v>0</v>
      </c>
      <c r="BD376" s="99">
        <v>0</v>
      </c>
      <c r="BE376" s="100">
        <v>0</v>
      </c>
      <c r="BF376" s="100">
        <v>0</v>
      </c>
      <c r="BG376" s="100">
        <v>0</v>
      </c>
      <c r="BH376" s="100">
        <v>0</v>
      </c>
      <c r="BI376" s="100">
        <v>0</v>
      </c>
      <c r="BJ376" s="100">
        <v>0</v>
      </c>
      <c r="BK376" s="100">
        <v>0</v>
      </c>
      <c r="BL376" s="100">
        <v>0</v>
      </c>
      <c r="BM376" s="100">
        <v>0</v>
      </c>
      <c r="BN376" s="100">
        <v>0</v>
      </c>
      <c r="BO376" s="100">
        <v>0</v>
      </c>
      <c r="BP376" s="100">
        <v>0</v>
      </c>
      <c r="BQ376" s="100">
        <v>0</v>
      </c>
      <c r="BR376" s="100">
        <v>0</v>
      </c>
      <c r="BS376" s="100">
        <v>0</v>
      </c>
      <c r="BT376" s="100">
        <v>0</v>
      </c>
      <c r="BU376" s="100">
        <v>0</v>
      </c>
      <c r="BV376" s="101" t="s">
        <v>73</v>
      </c>
      <c r="BW376" s="101" t="s">
        <v>73</v>
      </c>
      <c r="BX376" s="101" t="s">
        <v>73</v>
      </c>
      <c r="BY376" s="101" t="s">
        <v>73</v>
      </c>
      <c r="BZ376" s="101" t="s">
        <v>73</v>
      </c>
      <c r="CA376" s="101" t="s">
        <v>73</v>
      </c>
      <c r="CB376" s="101" t="s">
        <v>73</v>
      </c>
      <c r="CC376" s="101" t="s">
        <v>73</v>
      </c>
      <c r="CD376" s="101" t="s">
        <v>73</v>
      </c>
      <c r="CE376" s="101" t="s">
        <v>73</v>
      </c>
      <c r="CF376" s="101" t="s">
        <v>73</v>
      </c>
      <c r="CG376" s="101" t="s">
        <v>73</v>
      </c>
      <c r="CH376" s="101" t="s">
        <v>73</v>
      </c>
      <c r="CI376" s="101" t="s">
        <v>73</v>
      </c>
      <c r="CJ376" s="101" t="s">
        <v>73</v>
      </c>
      <c r="CK376" s="101" t="s">
        <v>73</v>
      </c>
      <c r="CL376" s="101" t="s">
        <v>73</v>
      </c>
      <c r="CM376" s="101" t="s">
        <v>73</v>
      </c>
      <c r="CN376" s="101" t="s">
        <v>73</v>
      </c>
      <c r="CO376" s="101" t="s">
        <v>73</v>
      </c>
      <c r="CP376" s="101" t="s">
        <v>73</v>
      </c>
      <c r="CQ376" s="101" t="s">
        <v>73</v>
      </c>
      <c r="CR376" s="101" t="s">
        <v>73</v>
      </c>
      <c r="CS376" s="101" t="s">
        <v>73</v>
      </c>
      <c r="CT376" s="98">
        <v>0</v>
      </c>
      <c r="CU376" s="98">
        <v>0</v>
      </c>
      <c r="CV376" s="98">
        <v>0</v>
      </c>
      <c r="CW376" s="98">
        <v>0</v>
      </c>
      <c r="CY376" s="16" t="s">
        <v>74</v>
      </c>
      <c r="CZ376" s="98" t="b">
        <v>0</v>
      </c>
      <c r="DA376" s="98" t="b">
        <v>0</v>
      </c>
      <c r="DB376" s="98">
        <v>0</v>
      </c>
      <c r="DC376" s="98">
        <v>0</v>
      </c>
      <c r="DD376" s="102" t="s">
        <v>75</v>
      </c>
      <c r="DE376" s="36">
        <v>0</v>
      </c>
      <c r="DF376" s="36">
        <v>0</v>
      </c>
      <c r="DG376" s="102">
        <v>0</v>
      </c>
      <c r="DH376" s="16">
        <v>0</v>
      </c>
      <c r="DI376" s="16">
        <v>0</v>
      </c>
      <c r="DJ376" s="16" t="b">
        <v>0</v>
      </c>
      <c r="DK376" s="16" t="b">
        <v>1</v>
      </c>
    </row>
    <row r="377" spans="1:115" x14ac:dyDescent="0.2">
      <c r="A377" s="93" t="s">
        <v>476</v>
      </c>
      <c r="B377" s="16" t="s">
        <v>77</v>
      </c>
      <c r="C377" s="16" t="s">
        <v>101</v>
      </c>
      <c r="D377" s="16" t="s">
        <v>72</v>
      </c>
      <c r="E377" s="92" t="s">
        <v>98</v>
      </c>
      <c r="F377" s="36">
        <v>0</v>
      </c>
      <c r="G377" s="36">
        <v>0</v>
      </c>
      <c r="H377" s="36">
        <v>0</v>
      </c>
      <c r="I377" s="36">
        <v>0</v>
      </c>
      <c r="J377" s="36">
        <v>0</v>
      </c>
      <c r="K377" s="36">
        <v>0</v>
      </c>
      <c r="L377" s="36">
        <v>0</v>
      </c>
      <c r="M377" s="36">
        <v>0</v>
      </c>
      <c r="N377" s="36">
        <v>0</v>
      </c>
      <c r="O377" s="36">
        <v>0</v>
      </c>
      <c r="P377" s="36">
        <v>0</v>
      </c>
      <c r="Q377" s="36">
        <v>0</v>
      </c>
      <c r="R377" s="94">
        <v>0</v>
      </c>
      <c r="S377" s="94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95">
        <v>0</v>
      </c>
      <c r="AD377" s="95">
        <v>0</v>
      </c>
      <c r="AE377" s="95">
        <v>0</v>
      </c>
      <c r="AF377" s="95">
        <v>0</v>
      </c>
      <c r="AG377" s="96">
        <v>0</v>
      </c>
      <c r="AH377" s="96">
        <v>0</v>
      </c>
      <c r="AI377" s="96">
        <v>0</v>
      </c>
      <c r="AJ377" s="96">
        <v>0</v>
      </c>
      <c r="AK377" s="96">
        <v>0</v>
      </c>
      <c r="AL377" s="96">
        <v>0</v>
      </c>
      <c r="AM377" s="97">
        <v>0</v>
      </c>
      <c r="AN377" s="97">
        <v>0</v>
      </c>
      <c r="AO377" s="36">
        <v>0</v>
      </c>
      <c r="AP377" s="36">
        <v>0</v>
      </c>
      <c r="AQ377" s="36">
        <v>0</v>
      </c>
      <c r="AR377" s="36">
        <v>0</v>
      </c>
      <c r="AS377" s="36">
        <v>0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>
        <v>0</v>
      </c>
      <c r="BC377" s="98">
        <v>0</v>
      </c>
      <c r="BD377" s="99">
        <v>0</v>
      </c>
      <c r="BE377" s="100">
        <v>0</v>
      </c>
      <c r="BF377" s="100">
        <v>0</v>
      </c>
      <c r="BG377" s="100">
        <v>0</v>
      </c>
      <c r="BH377" s="100">
        <v>0</v>
      </c>
      <c r="BI377" s="100">
        <v>0</v>
      </c>
      <c r="BJ377" s="100">
        <v>0</v>
      </c>
      <c r="BK377" s="100">
        <v>0</v>
      </c>
      <c r="BL377" s="100">
        <v>0</v>
      </c>
      <c r="BM377" s="100">
        <v>0</v>
      </c>
      <c r="BN377" s="100">
        <v>0</v>
      </c>
      <c r="BO377" s="100">
        <v>0</v>
      </c>
      <c r="BP377" s="100">
        <v>0</v>
      </c>
      <c r="BQ377" s="100">
        <v>0</v>
      </c>
      <c r="BR377" s="100">
        <v>0</v>
      </c>
      <c r="BS377" s="100">
        <v>0</v>
      </c>
      <c r="BT377" s="100">
        <v>0</v>
      </c>
      <c r="BU377" s="100">
        <v>0</v>
      </c>
      <c r="BV377" s="101" t="s">
        <v>73</v>
      </c>
      <c r="BW377" s="101" t="s">
        <v>73</v>
      </c>
      <c r="BX377" s="101" t="s">
        <v>73</v>
      </c>
      <c r="BY377" s="101" t="s">
        <v>73</v>
      </c>
      <c r="BZ377" s="101" t="s">
        <v>73</v>
      </c>
      <c r="CA377" s="101" t="s">
        <v>73</v>
      </c>
      <c r="CB377" s="101" t="s">
        <v>73</v>
      </c>
      <c r="CC377" s="101" t="s">
        <v>73</v>
      </c>
      <c r="CD377" s="101" t="s">
        <v>73</v>
      </c>
      <c r="CE377" s="101" t="s">
        <v>73</v>
      </c>
      <c r="CF377" s="101" t="s">
        <v>73</v>
      </c>
      <c r="CG377" s="101" t="s">
        <v>73</v>
      </c>
      <c r="CH377" s="101" t="s">
        <v>73</v>
      </c>
      <c r="CI377" s="101" t="s">
        <v>73</v>
      </c>
      <c r="CJ377" s="101" t="s">
        <v>73</v>
      </c>
      <c r="CK377" s="101" t="s">
        <v>73</v>
      </c>
      <c r="CL377" s="101" t="s">
        <v>73</v>
      </c>
      <c r="CM377" s="101" t="s">
        <v>73</v>
      </c>
      <c r="CN377" s="101" t="s">
        <v>73</v>
      </c>
      <c r="CO377" s="101" t="s">
        <v>73</v>
      </c>
      <c r="CP377" s="101" t="s">
        <v>73</v>
      </c>
      <c r="CQ377" s="101" t="s">
        <v>73</v>
      </c>
      <c r="CR377" s="101" t="s">
        <v>73</v>
      </c>
      <c r="CS377" s="101" t="s">
        <v>73</v>
      </c>
      <c r="CT377" s="98">
        <v>0</v>
      </c>
      <c r="CU377" s="98">
        <v>0</v>
      </c>
      <c r="CV377" s="98">
        <v>0</v>
      </c>
      <c r="CW377" s="98">
        <v>0</v>
      </c>
      <c r="CY377" s="16" t="s">
        <v>74</v>
      </c>
      <c r="CZ377" s="98" t="b">
        <v>0</v>
      </c>
      <c r="DA377" s="98" t="b">
        <v>0</v>
      </c>
      <c r="DB377" s="98">
        <v>0</v>
      </c>
      <c r="DC377" s="98">
        <v>0</v>
      </c>
      <c r="DD377" s="102" t="s">
        <v>75</v>
      </c>
      <c r="DE377" s="36">
        <v>0</v>
      </c>
      <c r="DF377" s="36">
        <v>0</v>
      </c>
      <c r="DG377" s="102">
        <v>0</v>
      </c>
      <c r="DH377" s="16">
        <v>0</v>
      </c>
      <c r="DI377" s="16">
        <v>0</v>
      </c>
      <c r="DJ377" s="16" t="b">
        <v>0</v>
      </c>
      <c r="DK377" s="16" t="b">
        <v>0</v>
      </c>
    </row>
    <row r="378" spans="1:115" x14ac:dyDescent="0.2">
      <c r="A378" s="93" t="s">
        <v>477</v>
      </c>
      <c r="B378" s="16" t="s">
        <v>65</v>
      </c>
      <c r="C378" s="16" t="s">
        <v>101</v>
      </c>
      <c r="D378" s="16" t="s">
        <v>72</v>
      </c>
      <c r="E378" s="92" t="s">
        <v>68</v>
      </c>
      <c r="F378" s="36">
        <v>0</v>
      </c>
      <c r="G378" s="36">
        <v>0</v>
      </c>
      <c r="H378" s="36">
        <v>0</v>
      </c>
      <c r="I378" s="36">
        <v>0</v>
      </c>
      <c r="J378" s="36">
        <v>0</v>
      </c>
      <c r="K378" s="36">
        <v>0</v>
      </c>
      <c r="L378" s="36">
        <v>0</v>
      </c>
      <c r="M378" s="36">
        <v>0</v>
      </c>
      <c r="N378" s="36">
        <v>0</v>
      </c>
      <c r="O378" s="36">
        <v>0</v>
      </c>
      <c r="P378" s="36">
        <v>0</v>
      </c>
      <c r="Q378" s="36">
        <v>0</v>
      </c>
      <c r="R378" s="94">
        <v>0</v>
      </c>
      <c r="S378" s="94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95">
        <v>0</v>
      </c>
      <c r="AD378" s="95">
        <v>15.167428400000002</v>
      </c>
      <c r="AE378" s="95">
        <v>0</v>
      </c>
      <c r="AF378" s="95">
        <v>0</v>
      </c>
      <c r="AG378" s="96">
        <v>15.167428400000002</v>
      </c>
      <c r="AH378" s="96">
        <v>0</v>
      </c>
      <c r="AI378" s="96">
        <v>0</v>
      </c>
      <c r="AJ378" s="96">
        <v>0</v>
      </c>
      <c r="AK378" s="96">
        <v>0</v>
      </c>
      <c r="AL378" s="96">
        <v>0</v>
      </c>
      <c r="AM378" s="97">
        <v>0</v>
      </c>
      <c r="AN378" s="97">
        <v>0</v>
      </c>
      <c r="AO378" s="36">
        <v>0</v>
      </c>
      <c r="AP378" s="36">
        <v>0</v>
      </c>
      <c r="AQ378" s="36">
        <v>0</v>
      </c>
      <c r="AR378" s="36">
        <v>0</v>
      </c>
      <c r="AS378" s="36">
        <v>0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>
        <v>0</v>
      </c>
      <c r="BC378" s="98">
        <v>0</v>
      </c>
      <c r="BD378" s="99">
        <v>0</v>
      </c>
      <c r="BE378" s="100">
        <v>0</v>
      </c>
      <c r="BF378" s="100">
        <v>0</v>
      </c>
      <c r="BG378" s="100">
        <v>0</v>
      </c>
      <c r="BH378" s="100">
        <v>0</v>
      </c>
      <c r="BI378" s="100">
        <v>0</v>
      </c>
      <c r="BJ378" s="100">
        <v>0</v>
      </c>
      <c r="BK378" s="100">
        <v>0</v>
      </c>
      <c r="BL378" s="100">
        <v>0</v>
      </c>
      <c r="BM378" s="100">
        <v>0</v>
      </c>
      <c r="BN378" s="100">
        <v>0</v>
      </c>
      <c r="BO378" s="100">
        <v>0</v>
      </c>
      <c r="BP378" s="100">
        <v>0</v>
      </c>
      <c r="BQ378" s="100">
        <v>0</v>
      </c>
      <c r="BR378" s="100">
        <v>0</v>
      </c>
      <c r="BS378" s="100">
        <v>0</v>
      </c>
      <c r="BT378" s="100">
        <v>0</v>
      </c>
      <c r="BU378" s="100">
        <v>0</v>
      </c>
      <c r="BV378" s="101" t="s">
        <v>73</v>
      </c>
      <c r="BW378" s="101" t="s">
        <v>73</v>
      </c>
      <c r="BX378" s="101" t="s">
        <v>73</v>
      </c>
      <c r="BY378" s="101" t="s">
        <v>73</v>
      </c>
      <c r="BZ378" s="101" t="s">
        <v>73</v>
      </c>
      <c r="CA378" s="101" t="s">
        <v>73</v>
      </c>
      <c r="CB378" s="101" t="s">
        <v>73</v>
      </c>
      <c r="CC378" s="101" t="s">
        <v>73</v>
      </c>
      <c r="CD378" s="101" t="s">
        <v>73</v>
      </c>
      <c r="CE378" s="101" t="s">
        <v>73</v>
      </c>
      <c r="CF378" s="101" t="s">
        <v>73</v>
      </c>
      <c r="CG378" s="101" t="s">
        <v>73</v>
      </c>
      <c r="CH378" s="101" t="s">
        <v>73</v>
      </c>
      <c r="CI378" s="101" t="s">
        <v>73</v>
      </c>
      <c r="CJ378" s="101" t="s">
        <v>73</v>
      </c>
      <c r="CK378" s="101" t="s">
        <v>73</v>
      </c>
      <c r="CL378" s="101" t="s">
        <v>73</v>
      </c>
      <c r="CM378" s="101" t="s">
        <v>73</v>
      </c>
      <c r="CN378" s="101" t="s">
        <v>73</v>
      </c>
      <c r="CO378" s="101" t="s">
        <v>73</v>
      </c>
      <c r="CP378" s="101" t="s">
        <v>73</v>
      </c>
      <c r="CQ378" s="101" t="s">
        <v>73</v>
      </c>
      <c r="CR378" s="101" t="s">
        <v>73</v>
      </c>
      <c r="CS378" s="101" t="s">
        <v>73</v>
      </c>
      <c r="CT378" s="98">
        <v>15.167428400000002</v>
      </c>
      <c r="CU378" s="98">
        <v>15.167428400000002</v>
      </c>
      <c r="CV378" s="98">
        <v>15.167428400000002</v>
      </c>
      <c r="CW378" s="98">
        <v>15.167428400000002</v>
      </c>
      <c r="CX378" s="16" t="s">
        <v>81</v>
      </c>
      <c r="CY378" s="16" t="s">
        <v>82</v>
      </c>
      <c r="CZ378" s="98" t="b">
        <v>1</v>
      </c>
      <c r="DA378" s="98" t="b">
        <v>0</v>
      </c>
      <c r="DB378" s="98">
        <v>0</v>
      </c>
      <c r="DC378" s="98">
        <v>0</v>
      </c>
      <c r="DD378" s="102" t="s">
        <v>75</v>
      </c>
      <c r="DE378" s="36">
        <v>0</v>
      </c>
      <c r="DF378" s="36">
        <v>0</v>
      </c>
      <c r="DG378" s="102">
        <v>0</v>
      </c>
      <c r="DH378" s="16">
        <v>0</v>
      </c>
      <c r="DI378" s="16">
        <v>0</v>
      </c>
      <c r="DJ378" s="16" t="b">
        <v>0</v>
      </c>
      <c r="DK378" s="16" t="b">
        <v>1</v>
      </c>
    </row>
    <row r="379" spans="1:115" x14ac:dyDescent="0.2">
      <c r="A379" s="93" t="s">
        <v>478</v>
      </c>
      <c r="B379" s="16" t="s">
        <v>65</v>
      </c>
      <c r="C379" s="16" t="s">
        <v>101</v>
      </c>
      <c r="D379" s="16" t="s">
        <v>72</v>
      </c>
      <c r="E379" s="92" t="s">
        <v>68</v>
      </c>
      <c r="F379" s="36">
        <v>0</v>
      </c>
      <c r="G379" s="36">
        <v>0</v>
      </c>
      <c r="H379" s="36">
        <v>0</v>
      </c>
      <c r="I379" s="36">
        <v>0</v>
      </c>
      <c r="J379" s="36">
        <v>0</v>
      </c>
      <c r="K379" s="36">
        <v>0</v>
      </c>
      <c r="L379" s="36">
        <v>0</v>
      </c>
      <c r="M379" s="36">
        <v>0</v>
      </c>
      <c r="N379" s="36">
        <v>0</v>
      </c>
      <c r="O379" s="36">
        <v>0</v>
      </c>
      <c r="P379" s="36">
        <v>0</v>
      </c>
      <c r="Q379" s="36">
        <v>0</v>
      </c>
      <c r="R379" s="94">
        <v>0</v>
      </c>
      <c r="S379" s="94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95">
        <v>0</v>
      </c>
      <c r="AD379" s="95">
        <v>8.7608144213333325</v>
      </c>
      <c r="AE379" s="95">
        <v>0</v>
      </c>
      <c r="AF379" s="95">
        <v>0</v>
      </c>
      <c r="AG379" s="96">
        <v>8.7608144213333325</v>
      </c>
      <c r="AH379" s="96">
        <v>0</v>
      </c>
      <c r="AI379" s="96">
        <v>0</v>
      </c>
      <c r="AJ379" s="96">
        <v>0</v>
      </c>
      <c r="AK379" s="96">
        <v>0</v>
      </c>
      <c r="AL379" s="96">
        <v>0</v>
      </c>
      <c r="AM379" s="97">
        <v>0</v>
      </c>
      <c r="AN379" s="97">
        <v>0</v>
      </c>
      <c r="AO379" s="36">
        <v>0</v>
      </c>
      <c r="AP379" s="36">
        <v>0</v>
      </c>
      <c r="AQ379" s="36">
        <v>0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0</v>
      </c>
      <c r="AY379" s="36">
        <v>0</v>
      </c>
      <c r="AZ379" s="36">
        <v>0</v>
      </c>
      <c r="BA379" s="36">
        <v>0</v>
      </c>
      <c r="BB379" s="36">
        <v>0</v>
      </c>
      <c r="BC379" s="98">
        <v>0</v>
      </c>
      <c r="BD379" s="99">
        <v>0</v>
      </c>
      <c r="BE379" s="100">
        <v>0</v>
      </c>
      <c r="BF379" s="100">
        <v>0</v>
      </c>
      <c r="BG379" s="100">
        <v>0</v>
      </c>
      <c r="BH379" s="100">
        <v>0</v>
      </c>
      <c r="BI379" s="100">
        <v>0</v>
      </c>
      <c r="BJ379" s="100">
        <v>0</v>
      </c>
      <c r="BK379" s="100">
        <v>0</v>
      </c>
      <c r="BL379" s="100">
        <v>0</v>
      </c>
      <c r="BM379" s="100">
        <v>0</v>
      </c>
      <c r="BN379" s="100">
        <v>0</v>
      </c>
      <c r="BO379" s="100">
        <v>0</v>
      </c>
      <c r="BP379" s="100">
        <v>0</v>
      </c>
      <c r="BQ379" s="100">
        <v>0</v>
      </c>
      <c r="BR379" s="100">
        <v>0</v>
      </c>
      <c r="BS379" s="100">
        <v>0</v>
      </c>
      <c r="BT379" s="100">
        <v>0</v>
      </c>
      <c r="BU379" s="100">
        <v>0</v>
      </c>
      <c r="BV379" s="101" t="s">
        <v>73</v>
      </c>
      <c r="BW379" s="101" t="s">
        <v>73</v>
      </c>
      <c r="BX379" s="101" t="s">
        <v>73</v>
      </c>
      <c r="BY379" s="101" t="s">
        <v>73</v>
      </c>
      <c r="BZ379" s="101" t="s">
        <v>73</v>
      </c>
      <c r="CA379" s="101" t="s">
        <v>73</v>
      </c>
      <c r="CB379" s="101" t="s">
        <v>73</v>
      </c>
      <c r="CC379" s="101" t="s">
        <v>73</v>
      </c>
      <c r="CD379" s="101" t="s">
        <v>73</v>
      </c>
      <c r="CE379" s="101" t="s">
        <v>73</v>
      </c>
      <c r="CF379" s="101" t="s">
        <v>73</v>
      </c>
      <c r="CG379" s="101" t="s">
        <v>73</v>
      </c>
      <c r="CH379" s="101" t="s">
        <v>73</v>
      </c>
      <c r="CI379" s="101" t="s">
        <v>73</v>
      </c>
      <c r="CJ379" s="101" t="s">
        <v>73</v>
      </c>
      <c r="CK379" s="101" t="s">
        <v>73</v>
      </c>
      <c r="CL379" s="101" t="s">
        <v>73</v>
      </c>
      <c r="CM379" s="101" t="s">
        <v>73</v>
      </c>
      <c r="CN379" s="101" t="s">
        <v>73</v>
      </c>
      <c r="CO379" s="101" t="s">
        <v>73</v>
      </c>
      <c r="CP379" s="101" t="s">
        <v>73</v>
      </c>
      <c r="CQ379" s="101" t="s">
        <v>73</v>
      </c>
      <c r="CR379" s="101" t="s">
        <v>73</v>
      </c>
      <c r="CS379" s="101" t="s">
        <v>73</v>
      </c>
      <c r="CT379" s="98">
        <v>8.7608144213333325</v>
      </c>
      <c r="CU379" s="98">
        <v>8.7608144213333325</v>
      </c>
      <c r="CV379" s="98">
        <v>8.7608144213333325</v>
      </c>
      <c r="CW379" s="98">
        <v>8.7608144213333325</v>
      </c>
      <c r="CX379" s="16" t="s">
        <v>81</v>
      </c>
      <c r="CY379" s="16" t="s">
        <v>82</v>
      </c>
      <c r="CZ379" s="98" t="b">
        <v>1</v>
      </c>
      <c r="DA379" s="98" t="b">
        <v>0</v>
      </c>
      <c r="DB379" s="98">
        <v>0</v>
      </c>
      <c r="DC379" s="98">
        <v>0</v>
      </c>
      <c r="DD379" s="102" t="s">
        <v>75</v>
      </c>
      <c r="DE379" s="36">
        <v>0</v>
      </c>
      <c r="DF379" s="36">
        <v>0</v>
      </c>
      <c r="DG379" s="102">
        <v>0</v>
      </c>
      <c r="DH379" s="16">
        <v>0</v>
      </c>
      <c r="DI379" s="16">
        <v>0</v>
      </c>
      <c r="DJ379" s="16" t="b">
        <v>0</v>
      </c>
      <c r="DK379" s="16" t="b">
        <v>1</v>
      </c>
    </row>
    <row r="380" spans="1:115" x14ac:dyDescent="0.2">
      <c r="A380" s="93" t="s">
        <v>479</v>
      </c>
      <c r="B380" s="16" t="s">
        <v>65</v>
      </c>
      <c r="C380" s="16" t="s">
        <v>101</v>
      </c>
      <c r="D380" s="16" t="s">
        <v>72</v>
      </c>
      <c r="E380" s="92" t="s">
        <v>68</v>
      </c>
      <c r="F380" s="36">
        <v>0</v>
      </c>
      <c r="G380" s="36">
        <v>0</v>
      </c>
      <c r="H380" s="36">
        <v>0</v>
      </c>
      <c r="I380" s="36">
        <v>0</v>
      </c>
      <c r="J380" s="36">
        <v>0</v>
      </c>
      <c r="K380" s="36">
        <v>0</v>
      </c>
      <c r="L380" s="36">
        <v>0</v>
      </c>
      <c r="M380" s="36">
        <v>0</v>
      </c>
      <c r="N380" s="36">
        <v>0</v>
      </c>
      <c r="O380" s="36">
        <v>0</v>
      </c>
      <c r="P380" s="36">
        <v>0</v>
      </c>
      <c r="Q380" s="36">
        <v>0</v>
      </c>
      <c r="R380" s="94">
        <v>0</v>
      </c>
      <c r="S380" s="94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95">
        <v>0</v>
      </c>
      <c r="AD380" s="95">
        <v>0</v>
      </c>
      <c r="AE380" s="95">
        <v>0</v>
      </c>
      <c r="AF380" s="95">
        <v>0</v>
      </c>
      <c r="AG380" s="96">
        <v>0</v>
      </c>
      <c r="AH380" s="96">
        <v>0</v>
      </c>
      <c r="AI380" s="96">
        <v>0</v>
      </c>
      <c r="AJ380" s="96">
        <v>0</v>
      </c>
      <c r="AK380" s="96">
        <v>0</v>
      </c>
      <c r="AL380" s="96">
        <v>0</v>
      </c>
      <c r="AM380" s="97">
        <v>0</v>
      </c>
      <c r="AN380" s="97">
        <v>0</v>
      </c>
      <c r="AO380" s="36">
        <v>0</v>
      </c>
      <c r="AP380" s="36">
        <v>0</v>
      </c>
      <c r="AQ380" s="36">
        <v>0</v>
      </c>
      <c r="AR380" s="36">
        <v>0</v>
      </c>
      <c r="AS380" s="36">
        <v>0</v>
      </c>
      <c r="AT380" s="36">
        <v>0</v>
      </c>
      <c r="AU380" s="36">
        <v>0</v>
      </c>
      <c r="AV380" s="36">
        <v>0</v>
      </c>
      <c r="AW380" s="36">
        <v>0</v>
      </c>
      <c r="AX380" s="36">
        <v>0</v>
      </c>
      <c r="AY380" s="36">
        <v>0</v>
      </c>
      <c r="AZ380" s="36">
        <v>0</v>
      </c>
      <c r="BA380" s="36">
        <v>0</v>
      </c>
      <c r="BB380" s="36">
        <v>0</v>
      </c>
      <c r="BC380" s="98">
        <v>0</v>
      </c>
      <c r="BD380" s="99">
        <v>0</v>
      </c>
      <c r="BE380" s="100">
        <v>0</v>
      </c>
      <c r="BF380" s="100">
        <v>0</v>
      </c>
      <c r="BG380" s="100">
        <v>0</v>
      </c>
      <c r="BH380" s="100">
        <v>0</v>
      </c>
      <c r="BI380" s="100">
        <v>0</v>
      </c>
      <c r="BJ380" s="100">
        <v>0</v>
      </c>
      <c r="BK380" s="100">
        <v>0</v>
      </c>
      <c r="BL380" s="100">
        <v>0</v>
      </c>
      <c r="BM380" s="100">
        <v>0</v>
      </c>
      <c r="BN380" s="100">
        <v>0</v>
      </c>
      <c r="BO380" s="100">
        <v>0</v>
      </c>
      <c r="BP380" s="100">
        <v>0</v>
      </c>
      <c r="BQ380" s="100">
        <v>0</v>
      </c>
      <c r="BR380" s="100">
        <v>0</v>
      </c>
      <c r="BS380" s="100">
        <v>0</v>
      </c>
      <c r="BT380" s="100">
        <v>0</v>
      </c>
      <c r="BU380" s="100">
        <v>0</v>
      </c>
      <c r="BV380" s="101" t="s">
        <v>73</v>
      </c>
      <c r="BW380" s="101" t="s">
        <v>73</v>
      </c>
      <c r="BX380" s="101" t="s">
        <v>73</v>
      </c>
      <c r="BY380" s="101" t="s">
        <v>73</v>
      </c>
      <c r="BZ380" s="101" t="s">
        <v>73</v>
      </c>
      <c r="CA380" s="101" t="s">
        <v>73</v>
      </c>
      <c r="CB380" s="101" t="s">
        <v>73</v>
      </c>
      <c r="CC380" s="101" t="s">
        <v>73</v>
      </c>
      <c r="CD380" s="101" t="s">
        <v>73</v>
      </c>
      <c r="CE380" s="101" t="s">
        <v>73</v>
      </c>
      <c r="CF380" s="101" t="s">
        <v>73</v>
      </c>
      <c r="CG380" s="101" t="s">
        <v>73</v>
      </c>
      <c r="CH380" s="101" t="s">
        <v>73</v>
      </c>
      <c r="CI380" s="101" t="s">
        <v>73</v>
      </c>
      <c r="CJ380" s="101" t="s">
        <v>73</v>
      </c>
      <c r="CK380" s="101" t="s">
        <v>73</v>
      </c>
      <c r="CL380" s="101" t="s">
        <v>73</v>
      </c>
      <c r="CM380" s="101" t="s">
        <v>73</v>
      </c>
      <c r="CN380" s="101" t="s">
        <v>73</v>
      </c>
      <c r="CO380" s="101" t="s">
        <v>73</v>
      </c>
      <c r="CP380" s="101" t="s">
        <v>73</v>
      </c>
      <c r="CQ380" s="101" t="s">
        <v>73</v>
      </c>
      <c r="CR380" s="101" t="s">
        <v>73</v>
      </c>
      <c r="CS380" s="101" t="s">
        <v>73</v>
      </c>
      <c r="CT380" s="98">
        <v>0</v>
      </c>
      <c r="CU380" s="98">
        <v>0</v>
      </c>
      <c r="CV380" s="98">
        <v>0</v>
      </c>
      <c r="CW380" s="98">
        <v>0</v>
      </c>
      <c r="CY380" s="16" t="s">
        <v>74</v>
      </c>
      <c r="CZ380" s="98" t="b">
        <v>0</v>
      </c>
      <c r="DA380" s="98" t="b">
        <v>0</v>
      </c>
      <c r="DB380" s="98">
        <v>0</v>
      </c>
      <c r="DC380" s="98">
        <v>0</v>
      </c>
      <c r="DD380" s="102" t="s">
        <v>75</v>
      </c>
      <c r="DE380" s="36">
        <v>0</v>
      </c>
      <c r="DF380" s="36">
        <v>0</v>
      </c>
      <c r="DG380" s="102">
        <v>0</v>
      </c>
      <c r="DH380" s="16">
        <v>0</v>
      </c>
      <c r="DI380" s="16">
        <v>0</v>
      </c>
      <c r="DJ380" s="16" t="b">
        <v>0</v>
      </c>
      <c r="DK380" s="16" t="b">
        <v>1</v>
      </c>
    </row>
    <row r="381" spans="1:115" x14ac:dyDescent="0.2">
      <c r="A381" s="93" t="s">
        <v>480</v>
      </c>
      <c r="B381" s="16" t="s">
        <v>77</v>
      </c>
      <c r="C381" s="16" t="s">
        <v>101</v>
      </c>
      <c r="D381" s="16" t="s">
        <v>72</v>
      </c>
      <c r="E381" s="92" t="s">
        <v>98</v>
      </c>
      <c r="F381" s="36">
        <v>0</v>
      </c>
      <c r="G381" s="36">
        <v>0</v>
      </c>
      <c r="H381" s="36">
        <v>0</v>
      </c>
      <c r="I381" s="36">
        <v>0</v>
      </c>
      <c r="J381" s="36">
        <v>0</v>
      </c>
      <c r="K381" s="36">
        <v>0</v>
      </c>
      <c r="L381" s="36">
        <v>0</v>
      </c>
      <c r="M381" s="36">
        <v>0</v>
      </c>
      <c r="N381" s="36">
        <v>0</v>
      </c>
      <c r="O381" s="36">
        <v>0</v>
      </c>
      <c r="P381" s="36">
        <v>0</v>
      </c>
      <c r="Q381" s="36">
        <v>0</v>
      </c>
      <c r="R381" s="94">
        <v>0</v>
      </c>
      <c r="S381" s="94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95">
        <v>0</v>
      </c>
      <c r="AD381" s="95">
        <v>0</v>
      </c>
      <c r="AE381" s="95">
        <v>0</v>
      </c>
      <c r="AF381" s="95">
        <v>0</v>
      </c>
      <c r="AG381" s="96">
        <v>0</v>
      </c>
      <c r="AH381" s="96">
        <v>0</v>
      </c>
      <c r="AI381" s="96">
        <v>0</v>
      </c>
      <c r="AJ381" s="96">
        <v>0</v>
      </c>
      <c r="AK381" s="96">
        <v>0</v>
      </c>
      <c r="AL381" s="96">
        <v>0</v>
      </c>
      <c r="AM381" s="97">
        <v>0</v>
      </c>
      <c r="AN381" s="97">
        <v>0</v>
      </c>
      <c r="AO381" s="36">
        <v>0</v>
      </c>
      <c r="AP381" s="36">
        <v>0</v>
      </c>
      <c r="AQ381" s="36">
        <v>0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>
        <v>0</v>
      </c>
      <c r="BC381" s="98">
        <v>0</v>
      </c>
      <c r="BD381" s="99">
        <v>0</v>
      </c>
      <c r="BE381" s="100">
        <v>0</v>
      </c>
      <c r="BF381" s="100">
        <v>0</v>
      </c>
      <c r="BG381" s="100">
        <v>0</v>
      </c>
      <c r="BH381" s="100">
        <v>0</v>
      </c>
      <c r="BI381" s="100">
        <v>0</v>
      </c>
      <c r="BJ381" s="100">
        <v>0</v>
      </c>
      <c r="BK381" s="100">
        <v>0</v>
      </c>
      <c r="BL381" s="100">
        <v>0</v>
      </c>
      <c r="BM381" s="100">
        <v>0</v>
      </c>
      <c r="BN381" s="100">
        <v>0</v>
      </c>
      <c r="BO381" s="100">
        <v>0</v>
      </c>
      <c r="BP381" s="100">
        <v>0</v>
      </c>
      <c r="BQ381" s="100">
        <v>0</v>
      </c>
      <c r="BR381" s="100">
        <v>0</v>
      </c>
      <c r="BS381" s="100">
        <v>0</v>
      </c>
      <c r="BT381" s="100">
        <v>0</v>
      </c>
      <c r="BU381" s="100">
        <v>0</v>
      </c>
      <c r="BV381" s="101" t="s">
        <v>73</v>
      </c>
      <c r="BW381" s="101" t="s">
        <v>73</v>
      </c>
      <c r="BX381" s="101" t="s">
        <v>73</v>
      </c>
      <c r="BY381" s="101" t="s">
        <v>73</v>
      </c>
      <c r="BZ381" s="101" t="s">
        <v>73</v>
      </c>
      <c r="CA381" s="101" t="s">
        <v>73</v>
      </c>
      <c r="CB381" s="101" t="s">
        <v>73</v>
      </c>
      <c r="CC381" s="101" t="s">
        <v>73</v>
      </c>
      <c r="CD381" s="101" t="s">
        <v>73</v>
      </c>
      <c r="CE381" s="101" t="s">
        <v>73</v>
      </c>
      <c r="CF381" s="101" t="s">
        <v>73</v>
      </c>
      <c r="CG381" s="101" t="s">
        <v>73</v>
      </c>
      <c r="CH381" s="101" t="s">
        <v>73</v>
      </c>
      <c r="CI381" s="101" t="s">
        <v>73</v>
      </c>
      <c r="CJ381" s="101" t="s">
        <v>73</v>
      </c>
      <c r="CK381" s="101" t="s">
        <v>73</v>
      </c>
      <c r="CL381" s="101" t="s">
        <v>73</v>
      </c>
      <c r="CM381" s="101" t="s">
        <v>73</v>
      </c>
      <c r="CN381" s="101" t="s">
        <v>73</v>
      </c>
      <c r="CO381" s="101" t="s">
        <v>73</v>
      </c>
      <c r="CP381" s="101" t="s">
        <v>73</v>
      </c>
      <c r="CQ381" s="101" t="s">
        <v>73</v>
      </c>
      <c r="CR381" s="101" t="s">
        <v>73</v>
      </c>
      <c r="CS381" s="101" t="s">
        <v>73</v>
      </c>
      <c r="CT381" s="98">
        <v>0</v>
      </c>
      <c r="CU381" s="98">
        <v>0</v>
      </c>
      <c r="CV381" s="98">
        <v>0</v>
      </c>
      <c r="CW381" s="98">
        <v>0</v>
      </c>
      <c r="CY381" s="16" t="s">
        <v>74</v>
      </c>
      <c r="CZ381" s="98" t="b">
        <v>0</v>
      </c>
      <c r="DA381" s="98" t="b">
        <v>0</v>
      </c>
      <c r="DB381" s="98">
        <v>0</v>
      </c>
      <c r="DC381" s="98">
        <v>0</v>
      </c>
      <c r="DD381" s="102" t="s">
        <v>75</v>
      </c>
      <c r="DE381" s="36">
        <v>0</v>
      </c>
      <c r="DF381" s="36">
        <v>0</v>
      </c>
      <c r="DG381" s="102">
        <v>0</v>
      </c>
      <c r="DH381" s="16">
        <v>0</v>
      </c>
      <c r="DI381" s="16">
        <v>0</v>
      </c>
      <c r="DJ381" s="16" t="b">
        <v>0</v>
      </c>
      <c r="DK381" s="16" t="b">
        <v>1</v>
      </c>
    </row>
    <row r="382" spans="1:115" x14ac:dyDescent="0.2">
      <c r="A382" s="93" t="s">
        <v>481</v>
      </c>
      <c r="B382" s="16" t="s">
        <v>77</v>
      </c>
      <c r="C382" s="16" t="s">
        <v>101</v>
      </c>
      <c r="D382" s="16" t="s">
        <v>72</v>
      </c>
      <c r="E382" s="92" t="s">
        <v>98</v>
      </c>
      <c r="F382" s="36">
        <v>0</v>
      </c>
      <c r="G382" s="36">
        <v>0</v>
      </c>
      <c r="H382" s="36">
        <v>0</v>
      </c>
      <c r="I382" s="36">
        <v>0</v>
      </c>
      <c r="J382" s="36">
        <v>0</v>
      </c>
      <c r="K382" s="36">
        <v>0</v>
      </c>
      <c r="L382" s="36">
        <v>0</v>
      </c>
      <c r="M382" s="36">
        <v>0</v>
      </c>
      <c r="N382" s="36">
        <v>0</v>
      </c>
      <c r="O382" s="36">
        <v>0</v>
      </c>
      <c r="P382" s="36">
        <v>0</v>
      </c>
      <c r="Q382" s="36">
        <v>0</v>
      </c>
      <c r="R382" s="94">
        <v>0</v>
      </c>
      <c r="S382" s="94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95">
        <v>0</v>
      </c>
      <c r="AD382" s="95">
        <v>0</v>
      </c>
      <c r="AE382" s="95">
        <v>0</v>
      </c>
      <c r="AF382" s="95">
        <v>0</v>
      </c>
      <c r="AG382" s="96">
        <v>0</v>
      </c>
      <c r="AH382" s="96">
        <v>0</v>
      </c>
      <c r="AI382" s="96">
        <v>0</v>
      </c>
      <c r="AJ382" s="96">
        <v>0</v>
      </c>
      <c r="AK382" s="96">
        <v>0</v>
      </c>
      <c r="AL382" s="96">
        <v>0</v>
      </c>
      <c r="AM382" s="97">
        <v>0</v>
      </c>
      <c r="AN382" s="97">
        <v>0</v>
      </c>
      <c r="AO382" s="36">
        <v>0</v>
      </c>
      <c r="AP382" s="36">
        <v>0</v>
      </c>
      <c r="AQ382" s="36">
        <v>0</v>
      </c>
      <c r="AR382" s="36">
        <v>0</v>
      </c>
      <c r="AS382" s="36">
        <v>0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>
        <v>0</v>
      </c>
      <c r="BC382" s="98">
        <v>0</v>
      </c>
      <c r="BD382" s="99">
        <v>0</v>
      </c>
      <c r="BE382" s="100">
        <v>0</v>
      </c>
      <c r="BF382" s="100">
        <v>0</v>
      </c>
      <c r="BG382" s="100">
        <v>0</v>
      </c>
      <c r="BH382" s="100">
        <v>0</v>
      </c>
      <c r="BI382" s="100">
        <v>0</v>
      </c>
      <c r="BJ382" s="100">
        <v>0</v>
      </c>
      <c r="BK382" s="100">
        <v>0</v>
      </c>
      <c r="BL382" s="100">
        <v>0</v>
      </c>
      <c r="BM382" s="100">
        <v>0</v>
      </c>
      <c r="BN382" s="100">
        <v>0</v>
      </c>
      <c r="BO382" s="100">
        <v>0</v>
      </c>
      <c r="BP382" s="100">
        <v>0</v>
      </c>
      <c r="BQ382" s="100">
        <v>0</v>
      </c>
      <c r="BR382" s="100">
        <v>0</v>
      </c>
      <c r="BS382" s="100">
        <v>0</v>
      </c>
      <c r="BT382" s="100">
        <v>0</v>
      </c>
      <c r="BU382" s="100">
        <v>0</v>
      </c>
      <c r="BV382" s="101" t="s">
        <v>73</v>
      </c>
      <c r="BW382" s="101" t="s">
        <v>73</v>
      </c>
      <c r="BX382" s="101" t="s">
        <v>73</v>
      </c>
      <c r="BY382" s="101" t="s">
        <v>73</v>
      </c>
      <c r="BZ382" s="101" t="s">
        <v>73</v>
      </c>
      <c r="CA382" s="101" t="s">
        <v>73</v>
      </c>
      <c r="CB382" s="101" t="s">
        <v>73</v>
      </c>
      <c r="CC382" s="101" t="s">
        <v>73</v>
      </c>
      <c r="CD382" s="101" t="s">
        <v>73</v>
      </c>
      <c r="CE382" s="101" t="s">
        <v>73</v>
      </c>
      <c r="CF382" s="101" t="s">
        <v>73</v>
      </c>
      <c r="CG382" s="101" t="s">
        <v>73</v>
      </c>
      <c r="CH382" s="101" t="s">
        <v>73</v>
      </c>
      <c r="CI382" s="101" t="s">
        <v>73</v>
      </c>
      <c r="CJ382" s="101" t="s">
        <v>73</v>
      </c>
      <c r="CK382" s="101" t="s">
        <v>73</v>
      </c>
      <c r="CL382" s="101" t="s">
        <v>73</v>
      </c>
      <c r="CM382" s="101" t="s">
        <v>73</v>
      </c>
      <c r="CN382" s="101" t="s">
        <v>73</v>
      </c>
      <c r="CO382" s="101" t="s">
        <v>73</v>
      </c>
      <c r="CP382" s="101" t="s">
        <v>73</v>
      </c>
      <c r="CQ382" s="101" t="s">
        <v>73</v>
      </c>
      <c r="CR382" s="101" t="s">
        <v>73</v>
      </c>
      <c r="CS382" s="101" t="s">
        <v>73</v>
      </c>
      <c r="CT382" s="98">
        <v>0</v>
      </c>
      <c r="CU382" s="98">
        <v>0</v>
      </c>
      <c r="CV382" s="98">
        <v>0</v>
      </c>
      <c r="CW382" s="98">
        <v>0</v>
      </c>
      <c r="CY382" s="16" t="s">
        <v>74</v>
      </c>
      <c r="CZ382" s="98" t="b">
        <v>0</v>
      </c>
      <c r="DA382" s="98" t="b">
        <v>0</v>
      </c>
      <c r="DB382" s="98">
        <v>0</v>
      </c>
      <c r="DC382" s="98">
        <v>0</v>
      </c>
      <c r="DD382" s="102" t="s">
        <v>75</v>
      </c>
      <c r="DE382" s="36">
        <v>0</v>
      </c>
      <c r="DF382" s="36">
        <v>0</v>
      </c>
      <c r="DG382" s="102">
        <v>0</v>
      </c>
      <c r="DH382" s="16">
        <v>0</v>
      </c>
      <c r="DI382" s="16">
        <v>0</v>
      </c>
      <c r="DJ382" s="16" t="b">
        <v>0</v>
      </c>
      <c r="DK382" s="16" t="b">
        <v>1</v>
      </c>
    </row>
    <row r="383" spans="1:115" x14ac:dyDescent="0.2">
      <c r="A383" s="93" t="s">
        <v>482</v>
      </c>
      <c r="B383" s="16" t="s">
        <v>65</v>
      </c>
      <c r="C383" s="16" t="s">
        <v>101</v>
      </c>
      <c r="D383" s="16" t="s">
        <v>72</v>
      </c>
      <c r="E383" s="92" t="s">
        <v>68</v>
      </c>
      <c r="F383" s="36">
        <v>0</v>
      </c>
      <c r="G383" s="36">
        <v>0</v>
      </c>
      <c r="H383" s="36">
        <v>0</v>
      </c>
      <c r="I383" s="36">
        <v>0</v>
      </c>
      <c r="J383" s="36">
        <v>0</v>
      </c>
      <c r="K383" s="36">
        <v>0</v>
      </c>
      <c r="L383" s="36">
        <v>0</v>
      </c>
      <c r="M383" s="36">
        <v>0</v>
      </c>
      <c r="N383" s="36">
        <v>0</v>
      </c>
      <c r="O383" s="36">
        <v>0</v>
      </c>
      <c r="P383" s="36">
        <v>0</v>
      </c>
      <c r="Q383" s="36">
        <v>0</v>
      </c>
      <c r="R383" s="94">
        <v>0</v>
      </c>
      <c r="S383" s="94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95">
        <v>0</v>
      </c>
      <c r="AD383" s="95">
        <v>0</v>
      </c>
      <c r="AE383" s="95">
        <v>0</v>
      </c>
      <c r="AF383" s="95">
        <v>0</v>
      </c>
      <c r="AG383" s="96">
        <v>0</v>
      </c>
      <c r="AH383" s="96">
        <v>0</v>
      </c>
      <c r="AI383" s="96">
        <v>0</v>
      </c>
      <c r="AJ383" s="96">
        <v>0</v>
      </c>
      <c r="AK383" s="96">
        <v>0</v>
      </c>
      <c r="AL383" s="96">
        <v>0</v>
      </c>
      <c r="AM383" s="97">
        <v>0</v>
      </c>
      <c r="AN383" s="97">
        <v>0</v>
      </c>
      <c r="AO383" s="36">
        <v>0</v>
      </c>
      <c r="AP383" s="36">
        <v>0</v>
      </c>
      <c r="AQ383" s="36">
        <v>0</v>
      </c>
      <c r="AR383" s="36">
        <v>0</v>
      </c>
      <c r="AS383" s="36">
        <v>0</v>
      </c>
      <c r="AT383" s="36">
        <v>0</v>
      </c>
      <c r="AU383" s="36">
        <v>0</v>
      </c>
      <c r="AV383" s="36">
        <v>0</v>
      </c>
      <c r="AW383" s="36">
        <v>0</v>
      </c>
      <c r="AX383" s="36">
        <v>0</v>
      </c>
      <c r="AY383" s="36">
        <v>0</v>
      </c>
      <c r="AZ383" s="36">
        <v>0</v>
      </c>
      <c r="BA383" s="36">
        <v>0</v>
      </c>
      <c r="BB383" s="36">
        <v>0</v>
      </c>
      <c r="BC383" s="98">
        <v>0</v>
      </c>
      <c r="BD383" s="99">
        <v>0</v>
      </c>
      <c r="BE383" s="100">
        <v>0</v>
      </c>
      <c r="BF383" s="100">
        <v>0</v>
      </c>
      <c r="BG383" s="100">
        <v>0</v>
      </c>
      <c r="BH383" s="100">
        <v>0</v>
      </c>
      <c r="BI383" s="100">
        <v>0</v>
      </c>
      <c r="BJ383" s="100">
        <v>0</v>
      </c>
      <c r="BK383" s="100">
        <v>0</v>
      </c>
      <c r="BL383" s="100">
        <v>0</v>
      </c>
      <c r="BM383" s="100">
        <v>0</v>
      </c>
      <c r="BN383" s="100">
        <v>0</v>
      </c>
      <c r="BO383" s="100">
        <v>0</v>
      </c>
      <c r="BP383" s="100">
        <v>0</v>
      </c>
      <c r="BQ383" s="100">
        <v>0</v>
      </c>
      <c r="BR383" s="100">
        <v>0</v>
      </c>
      <c r="BS383" s="100">
        <v>0</v>
      </c>
      <c r="BT383" s="100">
        <v>0</v>
      </c>
      <c r="BU383" s="100">
        <v>0</v>
      </c>
      <c r="BV383" s="101" t="s">
        <v>73</v>
      </c>
      <c r="BW383" s="101" t="s">
        <v>73</v>
      </c>
      <c r="BX383" s="101" t="s">
        <v>73</v>
      </c>
      <c r="BY383" s="101" t="s">
        <v>73</v>
      </c>
      <c r="BZ383" s="101" t="s">
        <v>73</v>
      </c>
      <c r="CA383" s="101" t="s">
        <v>73</v>
      </c>
      <c r="CB383" s="101" t="s">
        <v>73</v>
      </c>
      <c r="CC383" s="101" t="s">
        <v>73</v>
      </c>
      <c r="CD383" s="101" t="s">
        <v>73</v>
      </c>
      <c r="CE383" s="101" t="s">
        <v>73</v>
      </c>
      <c r="CF383" s="101" t="s">
        <v>73</v>
      </c>
      <c r="CG383" s="101" t="s">
        <v>73</v>
      </c>
      <c r="CH383" s="101" t="s">
        <v>73</v>
      </c>
      <c r="CI383" s="101" t="s">
        <v>73</v>
      </c>
      <c r="CJ383" s="101" t="s">
        <v>73</v>
      </c>
      <c r="CK383" s="101" t="s">
        <v>73</v>
      </c>
      <c r="CL383" s="101" t="s">
        <v>73</v>
      </c>
      <c r="CM383" s="101" t="s">
        <v>73</v>
      </c>
      <c r="CN383" s="101" t="s">
        <v>73</v>
      </c>
      <c r="CO383" s="101" t="s">
        <v>73</v>
      </c>
      <c r="CP383" s="101" t="s">
        <v>73</v>
      </c>
      <c r="CQ383" s="101" t="s">
        <v>73</v>
      </c>
      <c r="CR383" s="101" t="s">
        <v>73</v>
      </c>
      <c r="CS383" s="101" t="s">
        <v>73</v>
      </c>
      <c r="CT383" s="98">
        <v>0</v>
      </c>
      <c r="CU383" s="98">
        <v>0</v>
      </c>
      <c r="CV383" s="98">
        <v>0</v>
      </c>
      <c r="CW383" s="98">
        <v>0</v>
      </c>
      <c r="CY383" s="16" t="s">
        <v>74</v>
      </c>
      <c r="CZ383" s="98" t="b">
        <v>0</v>
      </c>
      <c r="DA383" s="98" t="b">
        <v>0</v>
      </c>
      <c r="DB383" s="98">
        <v>0</v>
      </c>
      <c r="DC383" s="98">
        <v>0</v>
      </c>
      <c r="DD383" s="102" t="s">
        <v>75</v>
      </c>
      <c r="DE383" s="36">
        <v>0</v>
      </c>
      <c r="DF383" s="36">
        <v>0</v>
      </c>
      <c r="DG383" s="102">
        <v>0</v>
      </c>
      <c r="DH383" s="16">
        <v>0</v>
      </c>
      <c r="DI383" s="16">
        <v>0</v>
      </c>
      <c r="DJ383" s="16" t="b">
        <v>0</v>
      </c>
      <c r="DK383" s="16" t="b">
        <v>0</v>
      </c>
    </row>
    <row r="384" spans="1:115" x14ac:dyDescent="0.2">
      <c r="A384" s="93" t="s">
        <v>483</v>
      </c>
      <c r="B384" s="16" t="s">
        <v>65</v>
      </c>
      <c r="C384" s="16" t="s">
        <v>101</v>
      </c>
      <c r="D384" s="16" t="s">
        <v>72</v>
      </c>
      <c r="E384" s="92" t="s">
        <v>68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0</v>
      </c>
      <c r="R384" s="94">
        <v>0</v>
      </c>
      <c r="S384" s="94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95">
        <v>0</v>
      </c>
      <c r="AD384" s="95">
        <v>0</v>
      </c>
      <c r="AE384" s="95">
        <v>0</v>
      </c>
      <c r="AF384" s="95">
        <v>0</v>
      </c>
      <c r="AG384" s="96">
        <v>0</v>
      </c>
      <c r="AH384" s="96">
        <v>0</v>
      </c>
      <c r="AI384" s="96">
        <v>0</v>
      </c>
      <c r="AJ384" s="96">
        <v>0</v>
      </c>
      <c r="AK384" s="96">
        <v>0</v>
      </c>
      <c r="AL384" s="96">
        <v>0</v>
      </c>
      <c r="AM384" s="97">
        <v>0</v>
      </c>
      <c r="AN384" s="97">
        <v>0</v>
      </c>
      <c r="AO384" s="36">
        <v>0</v>
      </c>
      <c r="AP384" s="36">
        <v>0</v>
      </c>
      <c r="AQ384" s="36">
        <v>0</v>
      </c>
      <c r="AR384" s="36">
        <v>0</v>
      </c>
      <c r="AS384" s="36">
        <v>0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>
        <v>0</v>
      </c>
      <c r="BC384" s="98">
        <v>0</v>
      </c>
      <c r="BD384" s="99">
        <v>0</v>
      </c>
      <c r="BE384" s="100">
        <v>0</v>
      </c>
      <c r="BF384" s="100">
        <v>0</v>
      </c>
      <c r="BG384" s="100">
        <v>0</v>
      </c>
      <c r="BH384" s="100">
        <v>0</v>
      </c>
      <c r="BI384" s="100">
        <v>0</v>
      </c>
      <c r="BJ384" s="100">
        <v>0</v>
      </c>
      <c r="BK384" s="100">
        <v>0</v>
      </c>
      <c r="BL384" s="100">
        <v>0</v>
      </c>
      <c r="BM384" s="100">
        <v>0</v>
      </c>
      <c r="BN384" s="100">
        <v>0</v>
      </c>
      <c r="BO384" s="100">
        <v>0</v>
      </c>
      <c r="BP384" s="100">
        <v>0</v>
      </c>
      <c r="BQ384" s="100">
        <v>0</v>
      </c>
      <c r="BR384" s="100">
        <v>0</v>
      </c>
      <c r="BS384" s="100">
        <v>0</v>
      </c>
      <c r="BT384" s="100">
        <v>0</v>
      </c>
      <c r="BU384" s="100">
        <v>0</v>
      </c>
      <c r="BV384" s="101">
        <v>0</v>
      </c>
      <c r="BW384" s="101">
        <v>0</v>
      </c>
      <c r="BX384" s="101">
        <v>0</v>
      </c>
      <c r="BY384" s="101">
        <v>0</v>
      </c>
      <c r="BZ384" s="101">
        <v>0</v>
      </c>
      <c r="CA384" s="101">
        <v>0</v>
      </c>
      <c r="CB384" s="101">
        <v>0</v>
      </c>
      <c r="CC384" s="101">
        <v>0</v>
      </c>
      <c r="CD384" s="101">
        <v>1</v>
      </c>
      <c r="CE384" s="101">
        <v>1</v>
      </c>
      <c r="CF384" s="101">
        <v>1</v>
      </c>
      <c r="CG384" s="101">
        <v>0</v>
      </c>
      <c r="CH384" s="101">
        <v>0</v>
      </c>
      <c r="CI384" s="101">
        <v>0</v>
      </c>
      <c r="CJ384" s="101">
        <v>0</v>
      </c>
      <c r="CK384" s="101">
        <v>0</v>
      </c>
      <c r="CL384" s="101">
        <v>0</v>
      </c>
      <c r="CM384" s="101">
        <v>0</v>
      </c>
      <c r="CN384" s="101">
        <v>0</v>
      </c>
      <c r="CO384" s="101">
        <v>0</v>
      </c>
      <c r="CP384" s="101" t="s">
        <v>73</v>
      </c>
      <c r="CQ384" s="101" t="s">
        <v>73</v>
      </c>
      <c r="CR384" s="101" t="s">
        <v>73</v>
      </c>
      <c r="CS384" s="101">
        <v>0</v>
      </c>
      <c r="CT384" s="98">
        <v>0</v>
      </c>
      <c r="CU384" s="98">
        <v>0</v>
      </c>
      <c r="CV384" s="98">
        <v>0</v>
      </c>
      <c r="CW384" s="98">
        <v>0</v>
      </c>
      <c r="CY384" s="16" t="s">
        <v>74</v>
      </c>
      <c r="CZ384" s="98" t="b">
        <v>0</v>
      </c>
      <c r="DA384" s="98" t="b">
        <v>0</v>
      </c>
      <c r="DB384" s="98">
        <v>0</v>
      </c>
      <c r="DC384" s="98">
        <v>0</v>
      </c>
      <c r="DD384" s="102" t="s">
        <v>75</v>
      </c>
      <c r="DE384" s="36">
        <v>0</v>
      </c>
      <c r="DF384" s="36">
        <v>0</v>
      </c>
      <c r="DG384" s="102">
        <v>0</v>
      </c>
      <c r="DH384" s="16">
        <v>0</v>
      </c>
      <c r="DI384" s="16">
        <v>0</v>
      </c>
      <c r="DJ384" s="16" t="b">
        <v>0</v>
      </c>
      <c r="DK384" s="16" t="b">
        <v>0</v>
      </c>
    </row>
    <row r="385" spans="1:115" x14ac:dyDescent="0.2">
      <c r="A385" s="93" t="s">
        <v>484</v>
      </c>
      <c r="B385" s="16" t="s">
        <v>77</v>
      </c>
      <c r="C385" s="16" t="s">
        <v>101</v>
      </c>
      <c r="D385" s="16" t="s">
        <v>67</v>
      </c>
      <c r="E385" s="92" t="s">
        <v>98</v>
      </c>
      <c r="F385" s="36">
        <v>0.98994800000000005</v>
      </c>
      <c r="G385" s="36">
        <v>0.81661866666666683</v>
      </c>
      <c r="H385" s="36">
        <v>1.8424453333333335</v>
      </c>
      <c r="I385" s="36">
        <v>2.2714733333333332</v>
      </c>
      <c r="J385" s="36">
        <v>3.3432853333333332</v>
      </c>
      <c r="K385" s="36">
        <v>2.0415466666666666</v>
      </c>
      <c r="L385" s="36">
        <v>1.8833773333333332</v>
      </c>
      <c r="M385" s="36">
        <v>6.619866666666667E-2</v>
      </c>
      <c r="N385" s="36">
        <v>2.9754026666666666</v>
      </c>
      <c r="O385" s="36">
        <v>2.4139773333333334</v>
      </c>
      <c r="P385" s="36">
        <v>0.68927466666666659</v>
      </c>
      <c r="Q385" s="36">
        <v>1.516E-2</v>
      </c>
      <c r="R385" s="94">
        <v>1.7575952727272728</v>
      </c>
      <c r="S385" s="94">
        <v>2.0262182222222225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0.27050493333333331</v>
      </c>
      <c r="AB385" s="7">
        <v>1.0207733333333333E-2</v>
      </c>
      <c r="AC385" s="95">
        <v>0.28071266666666667</v>
      </c>
      <c r="AD385" s="95">
        <v>0.28071266666666667</v>
      </c>
      <c r="AE385" s="95">
        <v>0</v>
      </c>
      <c r="AF385" s="95">
        <v>0</v>
      </c>
      <c r="AG385" s="96">
        <v>0.28071266666666667</v>
      </c>
      <c r="AH385" s="96">
        <v>0</v>
      </c>
      <c r="AI385" s="96">
        <v>8.0708835393850681E-2</v>
      </c>
      <c r="AJ385" s="96">
        <v>0</v>
      </c>
      <c r="AK385" s="96">
        <v>8.0708835393850681E-2</v>
      </c>
      <c r="AL385" s="96">
        <v>1.3646869652473432</v>
      </c>
      <c r="AM385" s="97">
        <v>4.1367561319140096</v>
      </c>
      <c r="AN385" s="97">
        <v>0</v>
      </c>
      <c r="AO385" s="36">
        <v>1.516E-2</v>
      </c>
      <c r="AP385" s="36">
        <v>0</v>
      </c>
      <c r="AQ385" s="36">
        <v>0</v>
      </c>
      <c r="AR385" s="36">
        <v>0</v>
      </c>
      <c r="AS385" s="36">
        <v>0</v>
      </c>
      <c r="AT385" s="36">
        <v>0</v>
      </c>
      <c r="AU385" s="36">
        <v>0</v>
      </c>
      <c r="AV385" s="36">
        <v>0</v>
      </c>
      <c r="AW385" s="36">
        <v>0</v>
      </c>
      <c r="AX385" s="36">
        <v>0</v>
      </c>
      <c r="AY385" s="36">
        <v>0</v>
      </c>
      <c r="AZ385" s="36">
        <v>0</v>
      </c>
      <c r="BA385" s="36">
        <v>0</v>
      </c>
      <c r="BB385" s="36">
        <v>0</v>
      </c>
      <c r="BC385" s="98">
        <v>0</v>
      </c>
      <c r="BD385" s="99">
        <v>-0.28071266666666667</v>
      </c>
      <c r="BE385" s="100">
        <v>0</v>
      </c>
      <c r="BF385" s="100">
        <v>0</v>
      </c>
      <c r="BG385" s="100">
        <v>0</v>
      </c>
      <c r="BH385" s="100">
        <v>0</v>
      </c>
      <c r="BI385" s="100">
        <v>0</v>
      </c>
      <c r="BJ385" s="100">
        <v>0</v>
      </c>
      <c r="BK385" s="100">
        <v>2.0213333333333333E-2</v>
      </c>
      <c r="BL385" s="100">
        <v>0</v>
      </c>
      <c r="BM385" s="100">
        <v>0</v>
      </c>
      <c r="BN385" s="100">
        <v>0</v>
      </c>
      <c r="BO385" s="100">
        <v>0</v>
      </c>
      <c r="BP385" s="100">
        <v>0</v>
      </c>
      <c r="BQ385" s="100">
        <v>0</v>
      </c>
      <c r="BR385" s="100">
        <v>0</v>
      </c>
      <c r="BS385" s="100">
        <v>0</v>
      </c>
      <c r="BT385" s="100">
        <v>0</v>
      </c>
      <c r="BU385" s="100">
        <v>0</v>
      </c>
      <c r="BV385" s="101" t="s">
        <v>73</v>
      </c>
      <c r="BW385" s="101" t="s">
        <v>73</v>
      </c>
      <c r="BX385" s="101" t="s">
        <v>73</v>
      </c>
      <c r="BY385" s="101" t="s">
        <v>73</v>
      </c>
      <c r="BZ385" s="101" t="s">
        <v>73</v>
      </c>
      <c r="CA385" s="101" t="s">
        <v>73</v>
      </c>
      <c r="CB385" s="101" t="s">
        <v>73</v>
      </c>
      <c r="CC385" s="101" t="s">
        <v>73</v>
      </c>
      <c r="CD385" s="101" t="s">
        <v>73</v>
      </c>
      <c r="CE385" s="101" t="s">
        <v>73</v>
      </c>
      <c r="CF385" s="101" t="s">
        <v>73</v>
      </c>
      <c r="CG385" s="101" t="s">
        <v>73</v>
      </c>
      <c r="CH385" s="101" t="s">
        <v>73</v>
      </c>
      <c r="CI385" s="101" t="s">
        <v>73</v>
      </c>
      <c r="CJ385" s="101" t="s">
        <v>73</v>
      </c>
      <c r="CK385" s="101" t="s">
        <v>73</v>
      </c>
      <c r="CL385" s="101" t="s">
        <v>73</v>
      </c>
      <c r="CM385" s="101" t="s">
        <v>73</v>
      </c>
      <c r="CN385" s="101" t="s">
        <v>73</v>
      </c>
      <c r="CO385" s="101" t="s">
        <v>73</v>
      </c>
      <c r="CP385" s="101" t="s">
        <v>73</v>
      </c>
      <c r="CQ385" s="101" t="s">
        <v>73</v>
      </c>
      <c r="CR385" s="101" t="s">
        <v>73</v>
      </c>
      <c r="CS385" s="101" t="s">
        <v>73</v>
      </c>
      <c r="CT385" s="98">
        <v>0.2604993333333333</v>
      </c>
      <c r="CU385" s="98">
        <v>0.2604993333333333</v>
      </c>
      <c r="CV385" s="98">
        <v>0.2604993333333333</v>
      </c>
      <c r="CW385" s="98">
        <v>0.2604993333333333</v>
      </c>
      <c r="CX385" s="16" t="s">
        <v>94</v>
      </c>
      <c r="CY385" s="16" t="s">
        <v>95</v>
      </c>
      <c r="CZ385" s="98" t="b">
        <v>0</v>
      </c>
      <c r="DA385" s="98" t="b">
        <v>1</v>
      </c>
      <c r="DB385" s="98">
        <v>0.2604993333333333</v>
      </c>
      <c r="DC385" s="98">
        <v>0.28071266666666667</v>
      </c>
      <c r="DD385" s="102">
        <v>0</v>
      </c>
      <c r="DE385" s="36">
        <v>1.0430703716479608</v>
      </c>
      <c r="DF385" s="36">
        <v>0</v>
      </c>
      <c r="DG385" s="102">
        <v>1</v>
      </c>
      <c r="DH385" s="16">
        <v>0</v>
      </c>
      <c r="DI385" s="16">
        <v>0.2604993333333333</v>
      </c>
      <c r="DJ385" s="16" t="b">
        <v>0</v>
      </c>
      <c r="DK385" s="16" t="b">
        <v>0</v>
      </c>
    </row>
    <row r="386" spans="1:115" x14ac:dyDescent="0.2">
      <c r="A386" s="93" t="s">
        <v>485</v>
      </c>
      <c r="B386" s="16" t="s">
        <v>77</v>
      </c>
      <c r="C386" s="16" t="s">
        <v>101</v>
      </c>
      <c r="D386" s="16" t="s">
        <v>67</v>
      </c>
      <c r="E386" s="92" t="s">
        <v>98</v>
      </c>
      <c r="F386" s="36">
        <v>0.71454133333333336</v>
      </c>
      <c r="G386" s="36">
        <v>0.62762399999999996</v>
      </c>
      <c r="H386" s="36">
        <v>0.47450799999999999</v>
      </c>
      <c r="I386" s="36">
        <v>1.03088</v>
      </c>
      <c r="J386" s="36">
        <v>1.1026373333333332</v>
      </c>
      <c r="K386" s="36">
        <v>0.90858933333333347</v>
      </c>
      <c r="L386" s="36">
        <v>1.7555280000000002</v>
      </c>
      <c r="M386" s="36">
        <v>3.1694506666666671</v>
      </c>
      <c r="N386" s="36">
        <v>2.6029719999999998</v>
      </c>
      <c r="O386" s="36">
        <v>0.69432800000000006</v>
      </c>
      <c r="P386" s="36">
        <v>0.306232</v>
      </c>
      <c r="Q386" s="36">
        <v>1.516E-2</v>
      </c>
      <c r="R386" s="94">
        <v>1.2170264242424242</v>
      </c>
      <c r="S386" s="94">
        <v>1.2011773333333335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0.25519333333333333</v>
      </c>
      <c r="AC386" s="95">
        <v>0.25519333333333333</v>
      </c>
      <c r="AD386" s="95">
        <v>0.25519333333333333</v>
      </c>
      <c r="AE386" s="95">
        <v>0</v>
      </c>
      <c r="AF386" s="95">
        <v>0</v>
      </c>
      <c r="AG386" s="96">
        <v>0.25519333333333333</v>
      </c>
      <c r="AH386" s="96">
        <v>0</v>
      </c>
      <c r="AI386" s="96">
        <v>0.10596129649202275</v>
      </c>
      <c r="AJ386" s="96">
        <v>0</v>
      </c>
      <c r="AK386" s="96">
        <v>0.10596129649202275</v>
      </c>
      <c r="AL386" s="96">
        <v>1.2509487723847963</v>
      </c>
      <c r="AM386" s="97">
        <v>3.2599646057181295</v>
      </c>
      <c r="AN386" s="97">
        <v>0</v>
      </c>
      <c r="AO386" s="36">
        <v>1.516E-2</v>
      </c>
      <c r="AP386" s="36">
        <v>0</v>
      </c>
      <c r="AQ386" s="36">
        <v>0</v>
      </c>
      <c r="AR386" s="36">
        <v>0</v>
      </c>
      <c r="AS386" s="36">
        <v>0</v>
      </c>
      <c r="AT386" s="36">
        <v>0</v>
      </c>
      <c r="AU386" s="36">
        <v>0</v>
      </c>
      <c r="AV386" s="36">
        <v>0</v>
      </c>
      <c r="AW386" s="36">
        <v>0</v>
      </c>
      <c r="AX386" s="36">
        <v>0</v>
      </c>
      <c r="AY386" s="36">
        <v>0</v>
      </c>
      <c r="AZ386" s="36">
        <v>0</v>
      </c>
      <c r="BA386" s="36">
        <v>0</v>
      </c>
      <c r="BB386" s="36">
        <v>0</v>
      </c>
      <c r="BC386" s="98">
        <v>0</v>
      </c>
      <c r="BD386" s="99">
        <v>-0.25519333333333333</v>
      </c>
      <c r="BE386" s="100">
        <v>0</v>
      </c>
      <c r="BF386" s="100">
        <v>0</v>
      </c>
      <c r="BG386" s="100">
        <v>0</v>
      </c>
      <c r="BH386" s="100">
        <v>0</v>
      </c>
      <c r="BI386" s="100">
        <v>0</v>
      </c>
      <c r="BJ386" s="100">
        <v>0</v>
      </c>
      <c r="BK386" s="100">
        <v>2.2153813333333332</v>
      </c>
      <c r="BL386" s="100">
        <v>0.18848933333333334</v>
      </c>
      <c r="BM386" s="100">
        <v>0.21375599999999997</v>
      </c>
      <c r="BN386" s="100">
        <v>7.6810666666666666E-2</v>
      </c>
      <c r="BO386" s="100">
        <v>0</v>
      </c>
      <c r="BP386" s="100">
        <v>0</v>
      </c>
      <c r="BQ386" s="100">
        <v>0</v>
      </c>
      <c r="BR386" s="100">
        <v>0</v>
      </c>
      <c r="BS386" s="100">
        <v>0</v>
      </c>
      <c r="BT386" s="100">
        <v>0</v>
      </c>
      <c r="BU386" s="100">
        <v>0</v>
      </c>
      <c r="BV386" s="101" t="s">
        <v>73</v>
      </c>
      <c r="BW386" s="101" t="s">
        <v>73</v>
      </c>
      <c r="BX386" s="101" t="s">
        <v>73</v>
      </c>
      <c r="BY386" s="101" t="s">
        <v>73</v>
      </c>
      <c r="BZ386" s="101" t="s">
        <v>73</v>
      </c>
      <c r="CA386" s="101" t="s">
        <v>73</v>
      </c>
      <c r="CB386" s="101" t="s">
        <v>73</v>
      </c>
      <c r="CC386" s="101" t="s">
        <v>73</v>
      </c>
      <c r="CD386" s="101" t="s">
        <v>73</v>
      </c>
      <c r="CE386" s="101" t="s">
        <v>73</v>
      </c>
      <c r="CF386" s="101" t="s">
        <v>73</v>
      </c>
      <c r="CG386" s="101" t="s">
        <v>73</v>
      </c>
      <c r="CH386" s="101" t="s">
        <v>73</v>
      </c>
      <c r="CI386" s="101" t="s">
        <v>73</v>
      </c>
      <c r="CJ386" s="101" t="s">
        <v>73</v>
      </c>
      <c r="CK386" s="101" t="s">
        <v>73</v>
      </c>
      <c r="CL386" s="101" t="s">
        <v>73</v>
      </c>
      <c r="CM386" s="101" t="s">
        <v>73</v>
      </c>
      <c r="CN386" s="101" t="s">
        <v>73</v>
      </c>
      <c r="CO386" s="101" t="s">
        <v>73</v>
      </c>
      <c r="CP386" s="101" t="s">
        <v>73</v>
      </c>
      <c r="CQ386" s="101" t="s">
        <v>73</v>
      </c>
      <c r="CR386" s="101" t="s">
        <v>73</v>
      </c>
      <c r="CS386" s="101" t="s">
        <v>73</v>
      </c>
      <c r="CT386" s="98">
        <v>-1.9601880000000003</v>
      </c>
      <c r="CU386" s="98">
        <v>-2.1486773333333336</v>
      </c>
      <c r="CV386" s="98">
        <v>-2.1739440000000001</v>
      </c>
      <c r="CW386" s="98">
        <v>-2.0369986666666668</v>
      </c>
      <c r="CX386" s="16" t="s">
        <v>84</v>
      </c>
      <c r="CY386" s="16" t="s">
        <v>85</v>
      </c>
      <c r="CZ386" s="98" t="b">
        <v>0</v>
      </c>
      <c r="DA386" s="98" t="b">
        <v>1</v>
      </c>
      <c r="DB386" s="98">
        <v>-1.9601880000000003</v>
      </c>
      <c r="DC386" s="98">
        <v>0.25519333333333333</v>
      </c>
      <c r="DD386" s="102">
        <v>0</v>
      </c>
      <c r="DE386" s="36">
        <v>0.90109876678556688</v>
      </c>
      <c r="DF386" s="36">
        <v>0</v>
      </c>
      <c r="DG386" s="102">
        <v>1</v>
      </c>
      <c r="DH386" s="16">
        <v>0</v>
      </c>
      <c r="DI386" s="16">
        <v>-2.4392440000000004</v>
      </c>
      <c r="DJ386" s="16" t="b">
        <v>0</v>
      </c>
      <c r="DK386" s="16" t="b">
        <v>0</v>
      </c>
    </row>
    <row r="387" spans="1:115" x14ac:dyDescent="0.2">
      <c r="A387" s="93" t="s">
        <v>486</v>
      </c>
      <c r="B387" s="16" t="s">
        <v>77</v>
      </c>
      <c r="C387" s="16" t="s">
        <v>101</v>
      </c>
      <c r="D387" s="16" t="s">
        <v>67</v>
      </c>
      <c r="E387" s="92" t="s">
        <v>98</v>
      </c>
      <c r="F387" s="36">
        <v>0.66350266666666669</v>
      </c>
      <c r="G387" s="36">
        <v>0.89848266666666665</v>
      </c>
      <c r="H387" s="36">
        <v>0.82167199999999985</v>
      </c>
      <c r="I387" s="36">
        <v>1.3679373333333333</v>
      </c>
      <c r="J387" s="36">
        <v>1.2451413333333334</v>
      </c>
      <c r="K387" s="36">
        <v>0.81156533333333336</v>
      </c>
      <c r="L387" s="36">
        <v>1.7302613333333332</v>
      </c>
      <c r="M387" s="36">
        <v>2.0925853333333335</v>
      </c>
      <c r="N387" s="36">
        <v>1.9394693333333335</v>
      </c>
      <c r="O387" s="36">
        <v>1.8474986666666668</v>
      </c>
      <c r="P387" s="36">
        <v>1.9192560000000001</v>
      </c>
      <c r="Q387" s="36">
        <v>1.76614</v>
      </c>
      <c r="R387" s="94">
        <v>1.3943065454545456</v>
      </c>
      <c r="S387" s="94">
        <v>1.9020746666666666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0.60736013333333339</v>
      </c>
      <c r="AB387" s="7">
        <v>0</v>
      </c>
      <c r="AC387" s="95">
        <v>0.60736013333333339</v>
      </c>
      <c r="AD387" s="95">
        <v>0.60736013333333339</v>
      </c>
      <c r="AE387" s="95">
        <v>0</v>
      </c>
      <c r="AF387" s="95">
        <v>0</v>
      </c>
      <c r="AG387" s="96">
        <v>0.60736013333333339</v>
      </c>
      <c r="AH387" s="96">
        <v>0</v>
      </c>
      <c r="AI387" s="96">
        <v>0.22012327325843195</v>
      </c>
      <c r="AJ387" s="96">
        <v>0</v>
      </c>
      <c r="AK387" s="96">
        <v>0.22012327325843195</v>
      </c>
      <c r="AL387" s="96">
        <v>0.64561119693965952</v>
      </c>
      <c r="AM387" s="97">
        <v>2.1793792784211412</v>
      </c>
      <c r="AN387" s="97">
        <v>0</v>
      </c>
      <c r="AO387" s="36">
        <v>1.76614</v>
      </c>
      <c r="AP387" s="36">
        <v>0</v>
      </c>
      <c r="AQ387" s="36">
        <v>0</v>
      </c>
      <c r="AR387" s="36">
        <v>0</v>
      </c>
      <c r="AS387" s="36">
        <v>0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>
        <v>0</v>
      </c>
      <c r="BC387" s="98">
        <v>0</v>
      </c>
      <c r="BD387" s="99">
        <v>-0.60736013333333339</v>
      </c>
      <c r="BE387" s="100">
        <v>0</v>
      </c>
      <c r="BF387" s="100">
        <v>0</v>
      </c>
      <c r="BG387" s="100">
        <v>0</v>
      </c>
      <c r="BH387" s="100">
        <v>0</v>
      </c>
      <c r="BI387" s="100">
        <v>0</v>
      </c>
      <c r="BJ387" s="100">
        <v>0</v>
      </c>
      <c r="BK387" s="100">
        <v>0.65188000000000001</v>
      </c>
      <c r="BL387" s="100">
        <v>0</v>
      </c>
      <c r="BM387" s="100">
        <v>0</v>
      </c>
      <c r="BN387" s="100">
        <v>0</v>
      </c>
      <c r="BO387" s="100">
        <v>0</v>
      </c>
      <c r="BP387" s="100">
        <v>0</v>
      </c>
      <c r="BQ387" s="100">
        <v>0</v>
      </c>
      <c r="BR387" s="100">
        <v>0</v>
      </c>
      <c r="BS387" s="100">
        <v>0</v>
      </c>
      <c r="BT387" s="100">
        <v>0</v>
      </c>
      <c r="BU387" s="100">
        <v>0</v>
      </c>
      <c r="BV387" s="101" t="s">
        <v>73</v>
      </c>
      <c r="BW387" s="101" t="s">
        <v>73</v>
      </c>
      <c r="BX387" s="101" t="s">
        <v>73</v>
      </c>
      <c r="BY387" s="101" t="s">
        <v>73</v>
      </c>
      <c r="BZ387" s="101" t="s">
        <v>73</v>
      </c>
      <c r="CA387" s="101" t="s">
        <v>73</v>
      </c>
      <c r="CB387" s="101" t="s">
        <v>73</v>
      </c>
      <c r="CC387" s="101" t="s">
        <v>73</v>
      </c>
      <c r="CD387" s="101" t="s">
        <v>73</v>
      </c>
      <c r="CE387" s="101" t="s">
        <v>73</v>
      </c>
      <c r="CF387" s="101" t="s">
        <v>73</v>
      </c>
      <c r="CG387" s="101" t="s">
        <v>73</v>
      </c>
      <c r="CH387" s="101" t="s">
        <v>73</v>
      </c>
      <c r="CI387" s="101" t="s">
        <v>73</v>
      </c>
      <c r="CJ387" s="101" t="s">
        <v>73</v>
      </c>
      <c r="CK387" s="101" t="s">
        <v>73</v>
      </c>
      <c r="CL387" s="101" t="s">
        <v>73</v>
      </c>
      <c r="CM387" s="101" t="s">
        <v>73</v>
      </c>
      <c r="CN387" s="101" t="s">
        <v>73</v>
      </c>
      <c r="CO387" s="101" t="s">
        <v>73</v>
      </c>
      <c r="CP387" s="101" t="s">
        <v>73</v>
      </c>
      <c r="CQ387" s="101" t="s">
        <v>73</v>
      </c>
      <c r="CR387" s="101" t="s">
        <v>73</v>
      </c>
      <c r="CS387" s="101" t="s">
        <v>73</v>
      </c>
      <c r="CT387" s="98">
        <v>-4.4519866666666588E-2</v>
      </c>
      <c r="CU387" s="98">
        <v>-4.4519866666666588E-2</v>
      </c>
      <c r="CV387" s="98">
        <v>-4.4519866666666588E-2</v>
      </c>
      <c r="CW387" s="98">
        <v>-4.4519866666666588E-2</v>
      </c>
      <c r="CX387" s="16" t="s">
        <v>84</v>
      </c>
      <c r="CY387" s="16" t="s">
        <v>85</v>
      </c>
      <c r="CZ387" s="98" t="b">
        <v>0</v>
      </c>
      <c r="DA387" s="98" t="b">
        <v>1</v>
      </c>
      <c r="DB387" s="98">
        <v>-4.4519866666666588E-2</v>
      </c>
      <c r="DC387" s="98">
        <v>0.60736013333333339</v>
      </c>
      <c r="DD387" s="102">
        <v>0</v>
      </c>
      <c r="DE387" s="36">
        <v>0.49797202792972706</v>
      </c>
      <c r="DF387" s="36">
        <v>0</v>
      </c>
      <c r="DG387" s="102">
        <v>1</v>
      </c>
      <c r="DH387" s="16">
        <v>0</v>
      </c>
      <c r="DI387" s="16">
        <v>-4.4519866666666588E-2</v>
      </c>
      <c r="DJ387" s="16" t="b">
        <v>0</v>
      </c>
      <c r="DK387" s="16" t="b">
        <v>0</v>
      </c>
    </row>
    <row r="388" spans="1:115" x14ac:dyDescent="0.2">
      <c r="A388" s="93" t="s">
        <v>487</v>
      </c>
      <c r="B388" s="16" t="s">
        <v>65</v>
      </c>
      <c r="C388" s="16" t="s">
        <v>101</v>
      </c>
      <c r="D388" s="16" t="s">
        <v>72</v>
      </c>
      <c r="E388" s="92" t="s">
        <v>68</v>
      </c>
      <c r="F388" s="36">
        <v>0.58163866666666664</v>
      </c>
      <c r="G388" s="36">
        <v>2.4756279999999999</v>
      </c>
      <c r="H388" s="36">
        <v>1.5973586666666668</v>
      </c>
      <c r="I388" s="36">
        <v>1.6332373333333337</v>
      </c>
      <c r="J388" s="36">
        <v>3.6186920000000002</v>
      </c>
      <c r="K388" s="36">
        <v>1.9804013333333335</v>
      </c>
      <c r="L388" s="36">
        <v>4.9659106666666668</v>
      </c>
      <c r="M388" s="36">
        <v>2.0213333333333333E-2</v>
      </c>
      <c r="N388" s="36">
        <v>-5.0533333333333333E-3</v>
      </c>
      <c r="O388" s="36">
        <v>5.0533333333333333E-3</v>
      </c>
      <c r="P388" s="36">
        <v>0</v>
      </c>
      <c r="Q388" s="36">
        <v>0</v>
      </c>
      <c r="R388" s="94">
        <v>1.5339163636363637</v>
      </c>
      <c r="S388" s="94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0.2449856</v>
      </c>
      <c r="Z388" s="7">
        <v>0</v>
      </c>
      <c r="AA388" s="7">
        <v>0</v>
      </c>
      <c r="AB388" s="7">
        <v>0</v>
      </c>
      <c r="AC388" s="95">
        <v>0.2449856</v>
      </c>
      <c r="AD388" s="95">
        <v>0.2449856</v>
      </c>
      <c r="AE388" s="95">
        <v>0</v>
      </c>
      <c r="AF388" s="95">
        <v>0</v>
      </c>
      <c r="AG388" s="96">
        <v>0.2449856</v>
      </c>
      <c r="AH388" s="96">
        <v>0</v>
      </c>
      <c r="AI388" s="96">
        <v>8.0708044324648093E-2</v>
      </c>
      <c r="AJ388" s="96">
        <v>0</v>
      </c>
      <c r="AK388" s="96">
        <v>8.0708044324648093E-2</v>
      </c>
      <c r="AL388" s="96">
        <v>0</v>
      </c>
      <c r="AM388" s="97">
        <v>0</v>
      </c>
      <c r="AN388" s="97">
        <v>0</v>
      </c>
      <c r="AO388" s="36">
        <v>0</v>
      </c>
      <c r="AP388" s="36">
        <v>0</v>
      </c>
      <c r="AQ388" s="36">
        <v>0</v>
      </c>
      <c r="AR388" s="36">
        <v>0</v>
      </c>
      <c r="AS388" s="36">
        <v>0</v>
      </c>
      <c r="AT388" s="36">
        <v>0</v>
      </c>
      <c r="AU388" s="36">
        <v>0</v>
      </c>
      <c r="AV388" s="36">
        <v>0</v>
      </c>
      <c r="AW388" s="36">
        <v>0</v>
      </c>
      <c r="AX388" s="36">
        <v>0</v>
      </c>
      <c r="AY388" s="36">
        <v>0</v>
      </c>
      <c r="AZ388" s="36">
        <v>0</v>
      </c>
      <c r="BA388" s="36">
        <v>0</v>
      </c>
      <c r="BB388" s="36">
        <v>0</v>
      </c>
      <c r="BC388" s="98">
        <v>0</v>
      </c>
      <c r="BD388" s="99">
        <v>-0.2449856</v>
      </c>
      <c r="BE388" s="100">
        <v>0</v>
      </c>
      <c r="BF388" s="100">
        <v>0</v>
      </c>
      <c r="BG388" s="100">
        <v>0</v>
      </c>
      <c r="BH388" s="100">
        <v>0</v>
      </c>
      <c r="BI388" s="100">
        <v>0</v>
      </c>
      <c r="BJ388" s="100">
        <v>0</v>
      </c>
      <c r="BK388" s="100">
        <v>1.3679373333333333</v>
      </c>
      <c r="BL388" s="100">
        <v>0.23497999999999999</v>
      </c>
      <c r="BM388" s="100">
        <v>0</v>
      </c>
      <c r="BN388" s="100">
        <v>0</v>
      </c>
      <c r="BO388" s="100">
        <v>0</v>
      </c>
      <c r="BP388" s="100">
        <v>0</v>
      </c>
      <c r="BQ388" s="100">
        <v>0</v>
      </c>
      <c r="BR388" s="100">
        <v>0</v>
      </c>
      <c r="BS388" s="100">
        <v>0</v>
      </c>
      <c r="BT388" s="100">
        <v>0</v>
      </c>
      <c r="BU388" s="100">
        <v>0</v>
      </c>
      <c r="BV388" s="101" t="s">
        <v>73</v>
      </c>
      <c r="BW388" s="101" t="s">
        <v>73</v>
      </c>
      <c r="BX388" s="101" t="s">
        <v>73</v>
      </c>
      <c r="BY388" s="101" t="s">
        <v>73</v>
      </c>
      <c r="BZ388" s="101" t="s">
        <v>73</v>
      </c>
      <c r="CA388" s="101" t="s">
        <v>73</v>
      </c>
      <c r="CB388" s="101" t="s">
        <v>73</v>
      </c>
      <c r="CC388" s="101" t="s">
        <v>73</v>
      </c>
      <c r="CD388" s="101" t="s">
        <v>73</v>
      </c>
      <c r="CE388" s="101" t="s">
        <v>73</v>
      </c>
      <c r="CF388" s="101" t="s">
        <v>73</v>
      </c>
      <c r="CG388" s="101" t="s">
        <v>73</v>
      </c>
      <c r="CH388" s="101" t="s">
        <v>73</v>
      </c>
      <c r="CI388" s="101" t="s">
        <v>73</v>
      </c>
      <c r="CJ388" s="101" t="s">
        <v>73</v>
      </c>
      <c r="CK388" s="101" t="s">
        <v>73</v>
      </c>
      <c r="CL388" s="101" t="s">
        <v>73</v>
      </c>
      <c r="CM388" s="101" t="s">
        <v>73</v>
      </c>
      <c r="CN388" s="101" t="s">
        <v>73</v>
      </c>
      <c r="CO388" s="101" t="s">
        <v>73</v>
      </c>
      <c r="CP388" s="101" t="s">
        <v>73</v>
      </c>
      <c r="CQ388" s="101" t="s">
        <v>73</v>
      </c>
      <c r="CR388" s="101" t="s">
        <v>73</v>
      </c>
      <c r="CS388" s="101" t="s">
        <v>73</v>
      </c>
      <c r="CT388" s="98">
        <v>-1.1229517333333334</v>
      </c>
      <c r="CU388" s="98">
        <v>-1.3579317333333332</v>
      </c>
      <c r="CV388" s="98">
        <v>-1.1229517333333334</v>
      </c>
      <c r="CW388" s="98">
        <v>-1.1229517333333334</v>
      </c>
      <c r="CX388" s="16" t="s">
        <v>84</v>
      </c>
      <c r="CY388" s="16" t="s">
        <v>85</v>
      </c>
      <c r="CZ388" s="98" t="b">
        <v>0</v>
      </c>
      <c r="DA388" s="98" t="b">
        <v>0</v>
      </c>
      <c r="DB388" s="98">
        <v>-1.1229517333333334</v>
      </c>
      <c r="DC388" s="98">
        <v>0.2449856</v>
      </c>
      <c r="DD388" s="102">
        <v>0</v>
      </c>
      <c r="DE388" s="36">
        <v>1.5715872285993993</v>
      </c>
      <c r="DF388" s="36">
        <v>0</v>
      </c>
      <c r="DG388" s="102">
        <v>1</v>
      </c>
      <c r="DH388" s="16">
        <v>0</v>
      </c>
      <c r="DI388" s="16">
        <v>-1.3579317333333332</v>
      </c>
      <c r="DJ388" s="16" t="s">
        <v>96</v>
      </c>
      <c r="DK388" s="16" t="b">
        <v>0</v>
      </c>
    </row>
    <row r="389" spans="1:115" x14ac:dyDescent="0.2">
      <c r="A389" s="93" t="s">
        <v>488</v>
      </c>
      <c r="B389" s="16" t="s">
        <v>65</v>
      </c>
      <c r="C389" s="16" t="s">
        <v>101</v>
      </c>
      <c r="D389" s="16" t="s">
        <v>67</v>
      </c>
      <c r="E389" s="92" t="s">
        <v>68</v>
      </c>
      <c r="F389" s="36">
        <v>6.049850666666666</v>
      </c>
      <c r="G389" s="36">
        <v>8.8756746666666668</v>
      </c>
      <c r="H389" s="36">
        <v>17.994414666666668</v>
      </c>
      <c r="I389" s="36">
        <v>23.940671999999999</v>
      </c>
      <c r="J389" s="36">
        <v>10.701444</v>
      </c>
      <c r="K389" s="36">
        <v>18.646799999999999</v>
      </c>
      <c r="L389" s="36">
        <v>1.45536</v>
      </c>
      <c r="M389" s="36">
        <v>0.31078</v>
      </c>
      <c r="N389" s="36">
        <v>6.7209333333333343E-2</v>
      </c>
      <c r="O389" s="36">
        <v>0</v>
      </c>
      <c r="P389" s="36">
        <v>0</v>
      </c>
      <c r="Q389" s="36">
        <v>0</v>
      </c>
      <c r="R389" s="94">
        <v>8.0038368484848501</v>
      </c>
      <c r="S389" s="94">
        <v>2.2403111111111113E-2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95">
        <v>0</v>
      </c>
      <c r="AD389" s="95">
        <v>0</v>
      </c>
      <c r="AE389" s="95">
        <v>0</v>
      </c>
      <c r="AF389" s="95">
        <v>0</v>
      </c>
      <c r="AG389" s="96">
        <v>0</v>
      </c>
      <c r="AH389" s="96">
        <v>0</v>
      </c>
      <c r="AI389" s="96">
        <v>0</v>
      </c>
      <c r="AJ389" s="96">
        <v>0</v>
      </c>
      <c r="AK389" s="96">
        <v>0</v>
      </c>
      <c r="AL389" s="96">
        <v>13.920552073494953</v>
      </c>
      <c r="AM389" s="97">
        <v>28.925751629050506</v>
      </c>
      <c r="AN389" s="97">
        <v>0</v>
      </c>
      <c r="AO389" s="36">
        <v>0</v>
      </c>
      <c r="AP389" s="36">
        <v>0</v>
      </c>
      <c r="AQ389" s="36">
        <v>0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>
        <v>0</v>
      </c>
      <c r="BC389" s="98">
        <v>0</v>
      </c>
      <c r="BD389" s="99">
        <v>0</v>
      </c>
      <c r="BE389" s="100">
        <v>0</v>
      </c>
      <c r="BF389" s="100">
        <v>0</v>
      </c>
      <c r="BG389" s="100">
        <v>0</v>
      </c>
      <c r="BH389" s="100">
        <v>0</v>
      </c>
      <c r="BI389" s="100">
        <v>0</v>
      </c>
      <c r="BJ389" s="100">
        <v>0</v>
      </c>
      <c r="BK389" s="100">
        <v>0</v>
      </c>
      <c r="BL389" s="100">
        <v>0</v>
      </c>
      <c r="BM389" s="100">
        <v>0</v>
      </c>
      <c r="BN389" s="100">
        <v>2.0718666666666666E-2</v>
      </c>
      <c r="BO389" s="100">
        <v>0</v>
      </c>
      <c r="BP389" s="100">
        <v>0</v>
      </c>
      <c r="BQ389" s="100">
        <v>0</v>
      </c>
      <c r="BR389" s="100">
        <v>0</v>
      </c>
      <c r="BS389" s="100">
        <v>0</v>
      </c>
      <c r="BT389" s="100">
        <v>0</v>
      </c>
      <c r="BU389" s="100">
        <v>0</v>
      </c>
      <c r="BV389" s="101" t="s">
        <v>73</v>
      </c>
      <c r="BW389" s="101" t="s">
        <v>73</v>
      </c>
      <c r="BX389" s="101" t="s">
        <v>73</v>
      </c>
      <c r="BY389" s="101" t="s">
        <v>73</v>
      </c>
      <c r="BZ389" s="101" t="s">
        <v>73</v>
      </c>
      <c r="CA389" s="101" t="s">
        <v>73</v>
      </c>
      <c r="CB389" s="101" t="s">
        <v>73</v>
      </c>
      <c r="CC389" s="101" t="s">
        <v>73</v>
      </c>
      <c r="CD389" s="101" t="s">
        <v>73</v>
      </c>
      <c r="CE389" s="101" t="s">
        <v>73</v>
      </c>
      <c r="CF389" s="101" t="s">
        <v>73</v>
      </c>
      <c r="CG389" s="101" t="s">
        <v>73</v>
      </c>
      <c r="CH389" s="101" t="s">
        <v>73</v>
      </c>
      <c r="CI389" s="101" t="s">
        <v>73</v>
      </c>
      <c r="CJ389" s="101" t="s">
        <v>73</v>
      </c>
      <c r="CK389" s="101" t="s">
        <v>73</v>
      </c>
      <c r="CL389" s="101" t="s">
        <v>73</v>
      </c>
      <c r="CM389" s="101" t="s">
        <v>73</v>
      </c>
      <c r="CN389" s="101" t="s">
        <v>73</v>
      </c>
      <c r="CO389" s="101" t="s">
        <v>73</v>
      </c>
      <c r="CP389" s="101" t="s">
        <v>73</v>
      </c>
      <c r="CQ389" s="101" t="s">
        <v>73</v>
      </c>
      <c r="CR389" s="101" t="s">
        <v>73</v>
      </c>
      <c r="CS389" s="101" t="s">
        <v>73</v>
      </c>
      <c r="CT389" s="98">
        <v>0</v>
      </c>
      <c r="CU389" s="98">
        <v>0</v>
      </c>
      <c r="CV389" s="98">
        <v>0</v>
      </c>
      <c r="CW389" s="98">
        <v>-2.0718666666666666E-2</v>
      </c>
      <c r="CX389" s="16" t="s">
        <v>91</v>
      </c>
      <c r="CY389" s="16" t="s">
        <v>92</v>
      </c>
      <c r="CZ389" s="98" t="b">
        <v>0</v>
      </c>
      <c r="DA389" s="98" t="b">
        <v>1</v>
      </c>
      <c r="DB389" s="98">
        <v>0</v>
      </c>
      <c r="DC389" s="98">
        <v>0</v>
      </c>
      <c r="DD389" s="102" t="s">
        <v>75</v>
      </c>
      <c r="DE389" s="36">
        <v>8.320776023068678</v>
      </c>
      <c r="DF389" s="36">
        <v>0</v>
      </c>
      <c r="DG389" s="102">
        <v>0</v>
      </c>
      <c r="DH389" s="16">
        <v>0</v>
      </c>
      <c r="DI389" s="16">
        <v>0</v>
      </c>
      <c r="DJ389" s="16" t="b">
        <v>0</v>
      </c>
      <c r="DK389" s="16" t="b">
        <v>0</v>
      </c>
    </row>
    <row r="390" spans="1:115" x14ac:dyDescent="0.2">
      <c r="A390" s="93" t="s">
        <v>489</v>
      </c>
      <c r="B390" s="16" t="s">
        <v>77</v>
      </c>
      <c r="C390" s="16" t="s">
        <v>101</v>
      </c>
      <c r="D390" s="16" t="s">
        <v>67</v>
      </c>
      <c r="E390" s="92" t="s">
        <v>98</v>
      </c>
      <c r="F390" s="36">
        <v>0.65844933333333333</v>
      </c>
      <c r="G390" s="36">
        <v>0.92880266666666667</v>
      </c>
      <c r="H390" s="36">
        <v>1.1536759999999999</v>
      </c>
      <c r="I390" s="36">
        <v>1.7711933333333332</v>
      </c>
      <c r="J390" s="36">
        <v>2.2765266666666668</v>
      </c>
      <c r="K390" s="36">
        <v>1.5720920000000003</v>
      </c>
      <c r="L390" s="36">
        <v>1.5362133333333334</v>
      </c>
      <c r="M390" s="36">
        <v>2.7358746666666667</v>
      </c>
      <c r="N390" s="36">
        <v>7.1251999999999996E-2</v>
      </c>
      <c r="O390" s="36">
        <v>0.14300933333333332</v>
      </c>
      <c r="P390" s="36">
        <v>4.7465960000000003</v>
      </c>
      <c r="Q390" s="36">
        <v>1.0814133333333333</v>
      </c>
      <c r="R390" s="94">
        <v>1.599425939393939</v>
      </c>
      <c r="S390" s="94">
        <v>1.6536191111111112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2.2661168000000007</v>
      </c>
      <c r="AC390" s="95">
        <v>2.2661168000000007</v>
      </c>
      <c r="AD390" s="95">
        <v>2.2661168000000007</v>
      </c>
      <c r="AE390" s="95">
        <v>0</v>
      </c>
      <c r="AF390" s="95">
        <v>0</v>
      </c>
      <c r="AG390" s="96">
        <v>2.2661168000000007</v>
      </c>
      <c r="AH390" s="96">
        <v>0</v>
      </c>
      <c r="AI390" s="96">
        <v>0.71597210477941209</v>
      </c>
      <c r="AJ390" s="96">
        <v>0</v>
      </c>
      <c r="AK390" s="96">
        <v>0.71597210477941209</v>
      </c>
      <c r="AL390" s="96">
        <v>1.299678750050693</v>
      </c>
      <c r="AM390" s="97">
        <v>3.4153199167173596</v>
      </c>
      <c r="AN390" s="97">
        <v>0.5053333333333333</v>
      </c>
      <c r="AO390" s="36">
        <v>1.0814133333333333</v>
      </c>
      <c r="AP390" s="36">
        <v>0</v>
      </c>
      <c r="AQ390" s="36">
        <v>0</v>
      </c>
      <c r="AR390" s="36">
        <v>0</v>
      </c>
      <c r="AS390" s="36">
        <v>0</v>
      </c>
      <c r="AT390" s="36">
        <v>0</v>
      </c>
      <c r="AU390" s="36">
        <v>0</v>
      </c>
      <c r="AV390" s="36">
        <v>0</v>
      </c>
      <c r="AW390" s="36">
        <v>0</v>
      </c>
      <c r="AX390" s="36">
        <v>0</v>
      </c>
      <c r="AY390" s="36">
        <v>0</v>
      </c>
      <c r="AZ390" s="36">
        <v>0</v>
      </c>
      <c r="BA390" s="36">
        <v>0</v>
      </c>
      <c r="BB390" s="36">
        <v>0</v>
      </c>
      <c r="BC390" s="98">
        <v>0</v>
      </c>
      <c r="BD390" s="99">
        <v>-2.2661168000000007</v>
      </c>
      <c r="BE390" s="100">
        <v>0</v>
      </c>
      <c r="BF390" s="100">
        <v>0</v>
      </c>
      <c r="BG390" s="100">
        <v>0</v>
      </c>
      <c r="BH390" s="100">
        <v>0</v>
      </c>
      <c r="BI390" s="100">
        <v>0</v>
      </c>
      <c r="BJ390" s="100">
        <v>0</v>
      </c>
      <c r="BK390" s="100">
        <v>1.1769213333333335</v>
      </c>
      <c r="BL390" s="100">
        <v>0</v>
      </c>
      <c r="BM390" s="100">
        <v>0</v>
      </c>
      <c r="BN390" s="100">
        <v>0</v>
      </c>
      <c r="BO390" s="100">
        <v>0</v>
      </c>
      <c r="BP390" s="100">
        <v>0</v>
      </c>
      <c r="BQ390" s="100">
        <v>0</v>
      </c>
      <c r="BR390" s="100">
        <v>0</v>
      </c>
      <c r="BS390" s="100">
        <v>0</v>
      </c>
      <c r="BT390" s="100">
        <v>0</v>
      </c>
      <c r="BU390" s="100">
        <v>0</v>
      </c>
      <c r="BV390" s="101" t="s">
        <v>73</v>
      </c>
      <c r="BW390" s="101" t="s">
        <v>73</v>
      </c>
      <c r="BX390" s="101" t="s">
        <v>73</v>
      </c>
      <c r="BY390" s="101" t="s">
        <v>73</v>
      </c>
      <c r="BZ390" s="101" t="s">
        <v>73</v>
      </c>
      <c r="CA390" s="101" t="s">
        <v>73</v>
      </c>
      <c r="CB390" s="101" t="s">
        <v>73</v>
      </c>
      <c r="CC390" s="101" t="s">
        <v>73</v>
      </c>
      <c r="CD390" s="101" t="s">
        <v>73</v>
      </c>
      <c r="CE390" s="101" t="s">
        <v>73</v>
      </c>
      <c r="CF390" s="101" t="s">
        <v>73</v>
      </c>
      <c r="CG390" s="101" t="s">
        <v>73</v>
      </c>
      <c r="CH390" s="101" t="s">
        <v>73</v>
      </c>
      <c r="CI390" s="101" t="s">
        <v>73</v>
      </c>
      <c r="CJ390" s="101" t="s">
        <v>73</v>
      </c>
      <c r="CK390" s="101" t="s">
        <v>73</v>
      </c>
      <c r="CL390" s="101" t="s">
        <v>73</v>
      </c>
      <c r="CM390" s="101" t="s">
        <v>73</v>
      </c>
      <c r="CN390" s="101" t="s">
        <v>73</v>
      </c>
      <c r="CO390" s="101" t="s">
        <v>73</v>
      </c>
      <c r="CP390" s="101" t="s">
        <v>73</v>
      </c>
      <c r="CQ390" s="101" t="s">
        <v>73</v>
      </c>
      <c r="CR390" s="101" t="s">
        <v>73</v>
      </c>
      <c r="CS390" s="101" t="s">
        <v>73</v>
      </c>
      <c r="CT390" s="98">
        <v>1.089195466666667</v>
      </c>
      <c r="CU390" s="98">
        <v>1.089195466666667</v>
      </c>
      <c r="CV390" s="98">
        <v>1.089195466666667</v>
      </c>
      <c r="CW390" s="98">
        <v>1.089195466666667</v>
      </c>
      <c r="CX390" s="16" t="s">
        <v>94</v>
      </c>
      <c r="CY390" s="16" t="s">
        <v>95</v>
      </c>
      <c r="CZ390" s="98" t="b">
        <v>0</v>
      </c>
      <c r="DA390" s="98" t="b">
        <v>0</v>
      </c>
      <c r="DB390" s="98">
        <v>1.089195466666667</v>
      </c>
      <c r="DC390" s="98">
        <v>2.2661168000000007</v>
      </c>
      <c r="DD390" s="102">
        <v>0</v>
      </c>
      <c r="DE390" s="36">
        <v>1.2221979389527082</v>
      </c>
      <c r="DF390" s="36">
        <v>0</v>
      </c>
      <c r="DG390" s="102">
        <v>1</v>
      </c>
      <c r="DH390" s="16">
        <v>0</v>
      </c>
      <c r="DI390" s="16">
        <v>1.089195466666667</v>
      </c>
      <c r="DJ390" s="16" t="b">
        <v>0</v>
      </c>
      <c r="DK390" s="16" t="b">
        <v>0</v>
      </c>
    </row>
    <row r="391" spans="1:115" x14ac:dyDescent="0.2">
      <c r="A391" s="93" t="s">
        <v>490</v>
      </c>
      <c r="B391" s="16" t="s">
        <v>77</v>
      </c>
      <c r="C391" s="16" t="s">
        <v>101</v>
      </c>
      <c r="D391" s="16" t="s">
        <v>67</v>
      </c>
      <c r="E391" s="92" t="s">
        <v>98</v>
      </c>
      <c r="F391" s="36">
        <v>0.48512</v>
      </c>
      <c r="G391" s="36">
        <v>1.2451413333333334</v>
      </c>
      <c r="H391" s="36">
        <v>1.1380106666666665</v>
      </c>
      <c r="I391" s="36">
        <v>1.8884306666666668</v>
      </c>
      <c r="J391" s="36">
        <v>1.6483973333333333</v>
      </c>
      <c r="K391" s="36">
        <v>1.9955613333333333</v>
      </c>
      <c r="L391" s="36">
        <v>3.5984786666666668</v>
      </c>
      <c r="M391" s="36">
        <v>2.6949426666666669</v>
      </c>
      <c r="N391" s="36">
        <v>2.2967399999999998</v>
      </c>
      <c r="O391" s="36">
        <v>0.27540666666666669</v>
      </c>
      <c r="P391" s="36">
        <v>5.0533333333333333E-3</v>
      </c>
      <c r="Q391" s="36">
        <v>1.0106666666666667E-2</v>
      </c>
      <c r="R391" s="94">
        <v>1.5701166060606062</v>
      </c>
      <c r="S391" s="94">
        <v>0.85906666666666665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3.06232E-2</v>
      </c>
      <c r="AB391" s="7">
        <v>0</v>
      </c>
      <c r="AC391" s="95">
        <v>3.06232E-2</v>
      </c>
      <c r="AD391" s="95">
        <v>3.06232E-2</v>
      </c>
      <c r="AE391" s="95">
        <v>0</v>
      </c>
      <c r="AF391" s="95">
        <v>0</v>
      </c>
      <c r="AG391" s="96">
        <v>3.06232E-2</v>
      </c>
      <c r="AH391" s="96">
        <v>0</v>
      </c>
      <c r="AI391" s="96">
        <v>9.8559073087951306E-3</v>
      </c>
      <c r="AJ391" s="96">
        <v>0</v>
      </c>
      <c r="AK391" s="96">
        <v>9.8559073087951306E-3</v>
      </c>
      <c r="AL391" s="96">
        <v>1.2825674982296014</v>
      </c>
      <c r="AM391" s="97">
        <v>3.3629883352666381</v>
      </c>
      <c r="AN391" s="97">
        <v>0</v>
      </c>
      <c r="AO391" s="36">
        <v>1.0106666666666667E-2</v>
      </c>
      <c r="AP391" s="36">
        <v>0</v>
      </c>
      <c r="AQ391" s="36">
        <v>0</v>
      </c>
      <c r="AR391" s="36">
        <v>0</v>
      </c>
      <c r="AS391" s="36">
        <v>0</v>
      </c>
      <c r="AT391" s="36">
        <v>0</v>
      </c>
      <c r="AU391" s="36">
        <v>0</v>
      </c>
      <c r="AV391" s="36">
        <v>0</v>
      </c>
      <c r="AW391" s="36">
        <v>0</v>
      </c>
      <c r="AX391" s="36">
        <v>0</v>
      </c>
      <c r="AY391" s="36">
        <v>0</v>
      </c>
      <c r="AZ391" s="36">
        <v>0</v>
      </c>
      <c r="BA391" s="36">
        <v>0</v>
      </c>
      <c r="BB391" s="36">
        <v>0</v>
      </c>
      <c r="BC391" s="98">
        <v>0</v>
      </c>
      <c r="BD391" s="99">
        <v>-3.06232E-2</v>
      </c>
      <c r="BE391" s="100">
        <v>0</v>
      </c>
      <c r="BF391" s="100">
        <v>0</v>
      </c>
      <c r="BG391" s="100">
        <v>0</v>
      </c>
      <c r="BH391" s="100">
        <v>0</v>
      </c>
      <c r="BI391" s="100">
        <v>0</v>
      </c>
      <c r="BJ391" s="100">
        <v>0</v>
      </c>
      <c r="BK391" s="100">
        <v>4.135142666666666</v>
      </c>
      <c r="BL391" s="100">
        <v>0.42953333333333332</v>
      </c>
      <c r="BM391" s="100">
        <v>0.33655200000000002</v>
      </c>
      <c r="BN391" s="100">
        <v>3.082533333333333E-2</v>
      </c>
      <c r="BO391" s="100">
        <v>0</v>
      </c>
      <c r="BP391" s="100">
        <v>0</v>
      </c>
      <c r="BQ391" s="100">
        <v>0</v>
      </c>
      <c r="BR391" s="100">
        <v>0</v>
      </c>
      <c r="BS391" s="100">
        <v>0</v>
      </c>
      <c r="BT391" s="100">
        <v>0</v>
      </c>
      <c r="BU391" s="100">
        <v>0</v>
      </c>
      <c r="BV391" s="101" t="s">
        <v>73</v>
      </c>
      <c r="BW391" s="101" t="s">
        <v>73</v>
      </c>
      <c r="BX391" s="101" t="s">
        <v>73</v>
      </c>
      <c r="BY391" s="101" t="s">
        <v>73</v>
      </c>
      <c r="BZ391" s="101" t="s">
        <v>73</v>
      </c>
      <c r="CA391" s="101" t="s">
        <v>73</v>
      </c>
      <c r="CB391" s="101" t="s">
        <v>73</v>
      </c>
      <c r="CC391" s="101" t="s">
        <v>73</v>
      </c>
      <c r="CD391" s="101" t="s">
        <v>73</v>
      </c>
      <c r="CE391" s="101" t="s">
        <v>73</v>
      </c>
      <c r="CF391" s="101" t="s">
        <v>73</v>
      </c>
      <c r="CG391" s="101" t="s">
        <v>73</v>
      </c>
      <c r="CH391" s="101" t="s">
        <v>73</v>
      </c>
      <c r="CI391" s="101" t="s">
        <v>73</v>
      </c>
      <c r="CJ391" s="101" t="s">
        <v>73</v>
      </c>
      <c r="CK391" s="101" t="s">
        <v>73</v>
      </c>
      <c r="CL391" s="101" t="s">
        <v>73</v>
      </c>
      <c r="CM391" s="101" t="s">
        <v>73</v>
      </c>
      <c r="CN391" s="101" t="s">
        <v>73</v>
      </c>
      <c r="CO391" s="101" t="s">
        <v>73</v>
      </c>
      <c r="CP391" s="101" t="s">
        <v>73</v>
      </c>
      <c r="CQ391" s="101" t="s">
        <v>73</v>
      </c>
      <c r="CR391" s="101" t="s">
        <v>73</v>
      </c>
      <c r="CS391" s="101" t="s">
        <v>73</v>
      </c>
      <c r="CT391" s="98">
        <v>-4.104519466666666</v>
      </c>
      <c r="CU391" s="98">
        <v>-4.5340527999999996</v>
      </c>
      <c r="CV391" s="98">
        <v>-4.4410714666666662</v>
      </c>
      <c r="CW391" s="98">
        <v>-4.1353447999999995</v>
      </c>
      <c r="CX391" s="16" t="s">
        <v>84</v>
      </c>
      <c r="CY391" s="16" t="s">
        <v>85</v>
      </c>
      <c r="CZ391" s="98" t="b">
        <v>0</v>
      </c>
      <c r="DA391" s="98" t="b">
        <v>1</v>
      </c>
      <c r="DB391" s="98">
        <v>-4.104519466666666</v>
      </c>
      <c r="DC391" s="98">
        <v>3.06232E-2</v>
      </c>
      <c r="DD391" s="102">
        <v>0</v>
      </c>
      <c r="DE391" s="36">
        <v>1.0809714076167727</v>
      </c>
      <c r="DF391" s="36">
        <v>0</v>
      </c>
      <c r="DG391" s="102">
        <v>1</v>
      </c>
      <c r="DH391" s="16">
        <v>0</v>
      </c>
      <c r="DI391" s="16">
        <v>-4.9014301333333332</v>
      </c>
      <c r="DJ391" s="16" t="b">
        <v>0</v>
      </c>
      <c r="DK391" s="16" t="b">
        <v>0</v>
      </c>
    </row>
    <row r="392" spans="1:115" x14ac:dyDescent="0.2">
      <c r="A392" s="93" t="s">
        <v>491</v>
      </c>
      <c r="B392" s="16" t="s">
        <v>65</v>
      </c>
      <c r="C392" s="16" t="s">
        <v>101</v>
      </c>
      <c r="D392" s="16" t="s">
        <v>67</v>
      </c>
      <c r="E392" s="92" t="s">
        <v>68</v>
      </c>
      <c r="F392" s="36">
        <v>17.787227999999999</v>
      </c>
      <c r="G392" s="36">
        <v>26.456726666666665</v>
      </c>
      <c r="H392" s="36">
        <v>20.522091999999997</v>
      </c>
      <c r="I392" s="36">
        <v>34.180746666666664</v>
      </c>
      <c r="J392" s="36">
        <v>23.774922666666669</v>
      </c>
      <c r="K392" s="36">
        <v>34.900846666666666</v>
      </c>
      <c r="L392" s="36">
        <v>4.8431146666666667</v>
      </c>
      <c r="M392" s="36">
        <v>1.2951693333333334</v>
      </c>
      <c r="N392" s="36">
        <v>0.14503066666666667</v>
      </c>
      <c r="O392" s="36">
        <v>0</v>
      </c>
      <c r="P392" s="36">
        <v>0</v>
      </c>
      <c r="Q392" s="36">
        <v>0</v>
      </c>
      <c r="R392" s="94">
        <v>14.900534303030302</v>
      </c>
      <c r="S392" s="94">
        <v>4.8343555555555556E-2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5.6976333333333337E-2</v>
      </c>
      <c r="AB392" s="7">
        <v>0</v>
      </c>
      <c r="AC392" s="95">
        <v>5.6976333333333337E-2</v>
      </c>
      <c r="AD392" s="95">
        <v>5.6976333333333337E-2</v>
      </c>
      <c r="AE392" s="95">
        <v>0</v>
      </c>
      <c r="AF392" s="95">
        <v>0</v>
      </c>
      <c r="AG392" s="96">
        <v>5.6976333333333337E-2</v>
      </c>
      <c r="AH392" s="96">
        <v>0</v>
      </c>
      <c r="AI392" s="96">
        <v>1.9322824174559327E-3</v>
      </c>
      <c r="AJ392" s="96">
        <v>0</v>
      </c>
      <c r="AK392" s="96">
        <v>1.9322824174559327E-3</v>
      </c>
      <c r="AL392" s="96">
        <v>20.836292897996227</v>
      </c>
      <c r="AM392" s="97">
        <v>44.172695720218456</v>
      </c>
      <c r="AN392" s="97">
        <v>0</v>
      </c>
      <c r="AO392" s="36">
        <v>0</v>
      </c>
      <c r="AP392" s="36">
        <v>0</v>
      </c>
      <c r="AQ392" s="36">
        <v>0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>
        <v>0</v>
      </c>
      <c r="BC392" s="98">
        <v>0</v>
      </c>
      <c r="BD392" s="99">
        <v>-5.6976333333333337E-2</v>
      </c>
      <c r="BE392" s="100">
        <v>0</v>
      </c>
      <c r="BF392" s="100">
        <v>0</v>
      </c>
      <c r="BG392" s="100">
        <v>0</v>
      </c>
      <c r="BH392" s="100">
        <v>0</v>
      </c>
      <c r="BI392" s="100">
        <v>0</v>
      </c>
      <c r="BJ392" s="100">
        <v>0</v>
      </c>
      <c r="BK392" s="100">
        <v>1.5665333333333333E-2</v>
      </c>
      <c r="BL392" s="100">
        <v>0</v>
      </c>
      <c r="BM392" s="100">
        <v>1.0612E-2</v>
      </c>
      <c r="BN392" s="100">
        <v>0</v>
      </c>
      <c r="BO392" s="100">
        <v>0</v>
      </c>
      <c r="BP392" s="100">
        <v>0</v>
      </c>
      <c r="BQ392" s="100">
        <v>0</v>
      </c>
      <c r="BR392" s="100">
        <v>0</v>
      </c>
      <c r="BS392" s="100">
        <v>0</v>
      </c>
      <c r="BT392" s="100">
        <v>0</v>
      </c>
      <c r="BU392" s="100">
        <v>0</v>
      </c>
      <c r="BV392" s="101" t="s">
        <v>73</v>
      </c>
      <c r="BW392" s="101" t="s">
        <v>73</v>
      </c>
      <c r="BX392" s="101" t="s">
        <v>73</v>
      </c>
      <c r="BY392" s="101" t="s">
        <v>73</v>
      </c>
      <c r="BZ392" s="101" t="s">
        <v>73</v>
      </c>
      <c r="CA392" s="101" t="s">
        <v>73</v>
      </c>
      <c r="CB392" s="101" t="s">
        <v>73</v>
      </c>
      <c r="CC392" s="101" t="s">
        <v>73</v>
      </c>
      <c r="CD392" s="101" t="s">
        <v>73</v>
      </c>
      <c r="CE392" s="101" t="s">
        <v>73</v>
      </c>
      <c r="CF392" s="101" t="s">
        <v>73</v>
      </c>
      <c r="CG392" s="101" t="s">
        <v>73</v>
      </c>
      <c r="CH392" s="101" t="s">
        <v>73</v>
      </c>
      <c r="CI392" s="101" t="s">
        <v>73</v>
      </c>
      <c r="CJ392" s="101" t="s">
        <v>73</v>
      </c>
      <c r="CK392" s="101" t="s">
        <v>73</v>
      </c>
      <c r="CL392" s="101" t="s">
        <v>73</v>
      </c>
      <c r="CM392" s="101" t="s">
        <v>73</v>
      </c>
      <c r="CN392" s="101" t="s">
        <v>73</v>
      </c>
      <c r="CO392" s="101" t="s">
        <v>73</v>
      </c>
      <c r="CP392" s="101" t="s">
        <v>73</v>
      </c>
      <c r="CQ392" s="101" t="s">
        <v>73</v>
      </c>
      <c r="CR392" s="101" t="s">
        <v>73</v>
      </c>
      <c r="CS392" s="101" t="s">
        <v>73</v>
      </c>
      <c r="CT392" s="98">
        <v>4.1311E-2</v>
      </c>
      <c r="CU392" s="98">
        <v>4.1311E-2</v>
      </c>
      <c r="CV392" s="98">
        <v>3.0699000000000001E-2</v>
      </c>
      <c r="CW392" s="98">
        <v>4.1311E-2</v>
      </c>
      <c r="CX392" s="16" t="s">
        <v>94</v>
      </c>
      <c r="CY392" s="16" t="s">
        <v>95</v>
      </c>
      <c r="CZ392" s="98" t="b">
        <v>0</v>
      </c>
      <c r="DA392" s="98" t="b">
        <v>1</v>
      </c>
      <c r="DB392" s="98">
        <v>4.1311E-2</v>
      </c>
      <c r="DC392" s="98">
        <v>5.6976333333333337E-2</v>
      </c>
      <c r="DD392" s="102">
        <v>0</v>
      </c>
      <c r="DE392" s="36">
        <v>13.464559920539083</v>
      </c>
      <c r="DF392" s="36">
        <v>0</v>
      </c>
      <c r="DG392" s="102">
        <v>1</v>
      </c>
      <c r="DH392" s="16">
        <v>0</v>
      </c>
      <c r="DI392" s="16">
        <v>3.0699000000000001E-2</v>
      </c>
      <c r="DJ392" s="16" t="b">
        <v>0</v>
      </c>
      <c r="DK392" s="16" t="b">
        <v>0</v>
      </c>
    </row>
    <row r="393" spans="1:115" x14ac:dyDescent="0.2">
      <c r="A393" s="93" t="s">
        <v>492</v>
      </c>
      <c r="B393" s="16" t="s">
        <v>77</v>
      </c>
      <c r="C393" s="16" t="s">
        <v>101</v>
      </c>
      <c r="D393" s="16" t="s">
        <v>156</v>
      </c>
      <c r="E393" s="92" t="s">
        <v>98</v>
      </c>
      <c r="F393" s="36">
        <v>0</v>
      </c>
      <c r="G393" s="36">
        <v>0</v>
      </c>
      <c r="H393" s="36">
        <v>0</v>
      </c>
      <c r="I393" s="36">
        <v>0</v>
      </c>
      <c r="J393" s="36">
        <v>0</v>
      </c>
      <c r="K393" s="36">
        <v>0</v>
      </c>
      <c r="L393" s="36">
        <v>0</v>
      </c>
      <c r="M393" s="36">
        <v>49.254840000000002</v>
      </c>
      <c r="N393" s="36">
        <v>75.269400000000005</v>
      </c>
      <c r="O393" s="36">
        <v>0</v>
      </c>
      <c r="P393" s="36">
        <v>0</v>
      </c>
      <c r="Q393" s="36">
        <v>0</v>
      </c>
      <c r="R393" s="94">
        <v>11.320385454545455</v>
      </c>
      <c r="S393" s="94">
        <v>25.0898</v>
      </c>
      <c r="T393" s="7">
        <v>7.891859897333334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95">
        <v>7.891859897333334</v>
      </c>
      <c r="AD393" s="95">
        <v>0</v>
      </c>
      <c r="AE393" s="95">
        <v>0</v>
      </c>
      <c r="AF393" s="95">
        <v>7.891859897333334</v>
      </c>
      <c r="AG393" s="96">
        <v>7.891859897333334</v>
      </c>
      <c r="AH393" s="96">
        <v>0</v>
      </c>
      <c r="AI393" s="96">
        <v>0</v>
      </c>
      <c r="AJ393" s="96">
        <v>0</v>
      </c>
      <c r="AK393" s="96">
        <v>0</v>
      </c>
      <c r="AL393" s="96">
        <v>0</v>
      </c>
      <c r="AM393" s="97">
        <v>0</v>
      </c>
      <c r="AN393" s="97">
        <v>0</v>
      </c>
      <c r="AO393" s="36">
        <v>0</v>
      </c>
      <c r="AP393" s="36">
        <v>0</v>
      </c>
      <c r="AQ393" s="36">
        <v>0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>
        <v>0</v>
      </c>
      <c r="BC393" s="98">
        <v>0</v>
      </c>
      <c r="BD393" s="99">
        <v>0</v>
      </c>
      <c r="BE393" s="100">
        <v>0</v>
      </c>
      <c r="BF393" s="100">
        <v>0</v>
      </c>
      <c r="BG393" s="100">
        <v>0</v>
      </c>
      <c r="BH393" s="100">
        <v>0</v>
      </c>
      <c r="BI393" s="100">
        <v>0</v>
      </c>
      <c r="BJ393" s="100">
        <v>0</v>
      </c>
      <c r="BK393" s="100">
        <v>0</v>
      </c>
      <c r="BL393" s="100">
        <v>0</v>
      </c>
      <c r="BM393" s="100">
        <v>0</v>
      </c>
      <c r="BN393" s="100">
        <v>0</v>
      </c>
      <c r="BO393" s="100">
        <v>0</v>
      </c>
      <c r="BP393" s="100">
        <v>0</v>
      </c>
      <c r="BQ393" s="100">
        <v>0</v>
      </c>
      <c r="BR393" s="100">
        <v>0</v>
      </c>
      <c r="BS393" s="100">
        <v>0</v>
      </c>
      <c r="BT393" s="100">
        <v>0</v>
      </c>
      <c r="BU393" s="100">
        <v>0</v>
      </c>
      <c r="BV393" s="101">
        <v>0</v>
      </c>
      <c r="BW393" s="101">
        <v>0</v>
      </c>
      <c r="BX393" s="101">
        <v>0</v>
      </c>
      <c r="BY393" s="101">
        <v>0</v>
      </c>
      <c r="BZ393" s="101">
        <v>0</v>
      </c>
      <c r="CA393" s="101">
        <v>0</v>
      </c>
      <c r="CB393" s="101">
        <v>0</v>
      </c>
      <c r="CC393" s="101">
        <v>0</v>
      </c>
      <c r="CD393" s="101">
        <v>0</v>
      </c>
      <c r="CE393" s="101">
        <v>1</v>
      </c>
      <c r="CF393" s="101">
        <v>1</v>
      </c>
      <c r="CG393" s="101">
        <v>0</v>
      </c>
      <c r="CH393" s="101">
        <v>0</v>
      </c>
      <c r="CI393" s="101">
        <v>0</v>
      </c>
      <c r="CJ393" s="101">
        <v>0</v>
      </c>
      <c r="CK393" s="101">
        <v>0</v>
      </c>
      <c r="CL393" s="101">
        <v>0</v>
      </c>
      <c r="CM393" s="101">
        <v>0</v>
      </c>
      <c r="CN393" s="101">
        <v>0</v>
      </c>
      <c r="CO393" s="101">
        <v>-1</v>
      </c>
      <c r="CP393" s="101">
        <v>-1</v>
      </c>
      <c r="CQ393" s="101" t="s">
        <v>73</v>
      </c>
      <c r="CR393" s="101" t="s">
        <v>73</v>
      </c>
      <c r="CS393" s="101">
        <v>0</v>
      </c>
      <c r="CT393" s="98">
        <v>7.891859897333334</v>
      </c>
      <c r="CU393" s="98">
        <v>7.891859897333334</v>
      </c>
      <c r="CV393" s="98">
        <v>7.891859897333334</v>
      </c>
      <c r="CW393" s="98">
        <v>7.891859897333334</v>
      </c>
      <c r="CX393" s="16" t="s">
        <v>81</v>
      </c>
      <c r="CY393" s="16" t="s">
        <v>82</v>
      </c>
      <c r="CZ393" s="98" t="b">
        <v>1</v>
      </c>
      <c r="DA393" s="98" t="b">
        <v>0</v>
      </c>
      <c r="DB393" s="98">
        <v>0</v>
      </c>
      <c r="DC393" s="98">
        <v>0</v>
      </c>
      <c r="DD393" s="102" t="s">
        <v>75</v>
      </c>
      <c r="DE393" s="36">
        <v>23.803590959525412</v>
      </c>
      <c r="DF393" s="36">
        <v>0</v>
      </c>
      <c r="DG393" s="102">
        <v>0</v>
      </c>
      <c r="DH393" s="16">
        <v>0</v>
      </c>
      <c r="DI393" s="16">
        <v>0</v>
      </c>
      <c r="DJ393" s="16" t="b">
        <v>0</v>
      </c>
      <c r="DK393" s="16" t="b">
        <v>1</v>
      </c>
    </row>
    <row r="394" spans="1:115" x14ac:dyDescent="0.2">
      <c r="A394" s="93" t="s">
        <v>493</v>
      </c>
      <c r="B394" s="16" t="s">
        <v>77</v>
      </c>
      <c r="C394" s="16" t="s">
        <v>101</v>
      </c>
      <c r="D394" s="16" t="s">
        <v>72</v>
      </c>
      <c r="E394" s="92" t="s">
        <v>98</v>
      </c>
      <c r="F394" s="36">
        <v>0</v>
      </c>
      <c r="G394" s="36">
        <v>0</v>
      </c>
      <c r="H394" s="36">
        <v>0</v>
      </c>
      <c r="I394" s="36">
        <v>0</v>
      </c>
      <c r="J394" s="36">
        <v>0</v>
      </c>
      <c r="K394" s="36">
        <v>0</v>
      </c>
      <c r="L394" s="36">
        <v>0</v>
      </c>
      <c r="M394" s="36">
        <v>0</v>
      </c>
      <c r="N394" s="36">
        <v>0</v>
      </c>
      <c r="O394" s="36">
        <v>0</v>
      </c>
      <c r="P394" s="36">
        <v>0</v>
      </c>
      <c r="Q394" s="36">
        <v>0</v>
      </c>
      <c r="R394" s="94">
        <v>0</v>
      </c>
      <c r="S394" s="94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95">
        <v>0</v>
      </c>
      <c r="AD394" s="95">
        <v>0</v>
      </c>
      <c r="AE394" s="95">
        <v>0</v>
      </c>
      <c r="AF394" s="95">
        <v>0</v>
      </c>
      <c r="AG394" s="96">
        <v>0</v>
      </c>
      <c r="AH394" s="96">
        <v>0</v>
      </c>
      <c r="AI394" s="96">
        <v>0</v>
      </c>
      <c r="AJ394" s="96">
        <v>0</v>
      </c>
      <c r="AK394" s="96">
        <v>0</v>
      </c>
      <c r="AL394" s="96">
        <v>0</v>
      </c>
      <c r="AM394" s="97">
        <v>0</v>
      </c>
      <c r="AN394" s="97">
        <v>0</v>
      </c>
      <c r="AO394" s="36">
        <v>0</v>
      </c>
      <c r="AP394" s="36">
        <v>0</v>
      </c>
      <c r="AQ394" s="36">
        <v>0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>
        <v>0</v>
      </c>
      <c r="BC394" s="98">
        <v>0</v>
      </c>
      <c r="BD394" s="99">
        <v>0</v>
      </c>
      <c r="BE394" s="100">
        <v>0</v>
      </c>
      <c r="BF394" s="100">
        <v>0</v>
      </c>
      <c r="BG394" s="100">
        <v>0</v>
      </c>
      <c r="BH394" s="100">
        <v>0</v>
      </c>
      <c r="BI394" s="100">
        <v>0</v>
      </c>
      <c r="BJ394" s="100">
        <v>0</v>
      </c>
      <c r="BK394" s="100">
        <v>0</v>
      </c>
      <c r="BL394" s="100">
        <v>0</v>
      </c>
      <c r="BM394" s="100">
        <v>0</v>
      </c>
      <c r="BN394" s="100">
        <v>0</v>
      </c>
      <c r="BO394" s="100">
        <v>0</v>
      </c>
      <c r="BP394" s="100">
        <v>0</v>
      </c>
      <c r="BQ394" s="100">
        <v>0</v>
      </c>
      <c r="BR394" s="100">
        <v>0</v>
      </c>
      <c r="BS394" s="100">
        <v>0</v>
      </c>
      <c r="BT394" s="100">
        <v>0</v>
      </c>
      <c r="BU394" s="100">
        <v>0</v>
      </c>
      <c r="BV394" s="101" t="s">
        <v>73</v>
      </c>
      <c r="BW394" s="101" t="s">
        <v>73</v>
      </c>
      <c r="BX394" s="101" t="s">
        <v>73</v>
      </c>
      <c r="BY394" s="101" t="s">
        <v>73</v>
      </c>
      <c r="BZ394" s="101" t="s">
        <v>73</v>
      </c>
      <c r="CA394" s="101" t="s">
        <v>73</v>
      </c>
      <c r="CB394" s="101" t="s">
        <v>73</v>
      </c>
      <c r="CC394" s="101" t="s">
        <v>73</v>
      </c>
      <c r="CD394" s="101" t="s">
        <v>73</v>
      </c>
      <c r="CE394" s="101" t="s">
        <v>73</v>
      </c>
      <c r="CF394" s="101" t="s">
        <v>73</v>
      </c>
      <c r="CG394" s="101" t="s">
        <v>73</v>
      </c>
      <c r="CH394" s="101" t="s">
        <v>73</v>
      </c>
      <c r="CI394" s="101" t="s">
        <v>73</v>
      </c>
      <c r="CJ394" s="101" t="s">
        <v>73</v>
      </c>
      <c r="CK394" s="101" t="s">
        <v>73</v>
      </c>
      <c r="CL394" s="101" t="s">
        <v>73</v>
      </c>
      <c r="CM394" s="101" t="s">
        <v>73</v>
      </c>
      <c r="CN394" s="101" t="s">
        <v>73</v>
      </c>
      <c r="CO394" s="101" t="s">
        <v>73</v>
      </c>
      <c r="CP394" s="101" t="s">
        <v>73</v>
      </c>
      <c r="CQ394" s="101" t="s">
        <v>73</v>
      </c>
      <c r="CR394" s="101" t="s">
        <v>73</v>
      </c>
      <c r="CS394" s="101" t="s">
        <v>73</v>
      </c>
      <c r="CT394" s="98">
        <v>0</v>
      </c>
      <c r="CU394" s="98">
        <v>0</v>
      </c>
      <c r="CV394" s="98">
        <v>0</v>
      </c>
      <c r="CW394" s="98">
        <v>0</v>
      </c>
      <c r="CY394" s="16" t="s">
        <v>74</v>
      </c>
      <c r="CZ394" s="98" t="b">
        <v>0</v>
      </c>
      <c r="DA394" s="98" t="b">
        <v>0</v>
      </c>
      <c r="DB394" s="98">
        <v>0</v>
      </c>
      <c r="DC394" s="98">
        <v>0</v>
      </c>
      <c r="DD394" s="102" t="s">
        <v>75</v>
      </c>
      <c r="DE394" s="36">
        <v>0</v>
      </c>
      <c r="DF394" s="36">
        <v>0</v>
      </c>
      <c r="DG394" s="102">
        <v>0</v>
      </c>
      <c r="DH394" s="16">
        <v>0</v>
      </c>
      <c r="DI394" s="16">
        <v>0</v>
      </c>
      <c r="DJ394" s="16" t="b">
        <v>0</v>
      </c>
      <c r="DK394" s="16" t="b">
        <v>0</v>
      </c>
    </row>
    <row r="395" spans="1:115" x14ac:dyDescent="0.2">
      <c r="A395" s="93" t="s">
        <v>494</v>
      </c>
      <c r="B395" s="16" t="s">
        <v>77</v>
      </c>
      <c r="C395" s="16" t="s">
        <v>101</v>
      </c>
      <c r="D395" s="16" t="s">
        <v>156</v>
      </c>
      <c r="E395" s="92" t="s">
        <v>98</v>
      </c>
      <c r="F395" s="36">
        <v>0</v>
      </c>
      <c r="G395" s="36">
        <v>0</v>
      </c>
      <c r="H395" s="36">
        <v>0</v>
      </c>
      <c r="I395" s="36">
        <v>0</v>
      </c>
      <c r="J395" s="36">
        <v>0</v>
      </c>
      <c r="K395" s="36">
        <v>0</v>
      </c>
      <c r="L395" s="36">
        <v>0</v>
      </c>
      <c r="M395" s="36">
        <v>0</v>
      </c>
      <c r="N395" s="36">
        <v>6.0640000000000001</v>
      </c>
      <c r="O395" s="36">
        <v>0</v>
      </c>
      <c r="P395" s="36">
        <v>0</v>
      </c>
      <c r="Q395" s="36">
        <v>7.58</v>
      </c>
      <c r="R395" s="94">
        <v>0.55127272727272725</v>
      </c>
      <c r="S395" s="94">
        <v>2.0213333333333332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8.9241866666666674</v>
      </c>
      <c r="AC395" s="95">
        <v>8.9241866666666674</v>
      </c>
      <c r="AD395" s="95">
        <v>8.9241866666666674</v>
      </c>
      <c r="AE395" s="95">
        <v>0</v>
      </c>
      <c r="AF395" s="95">
        <v>0</v>
      </c>
      <c r="AG395" s="96">
        <v>8.9241866666666674</v>
      </c>
      <c r="AH395" s="96">
        <v>2.0716861904761905</v>
      </c>
      <c r="AI395" s="96">
        <v>8.1805044444444448</v>
      </c>
      <c r="AJ395" s="96">
        <v>0</v>
      </c>
      <c r="AK395" s="96">
        <v>8.1805044444444448</v>
      </c>
      <c r="AL395" s="96">
        <v>0</v>
      </c>
      <c r="AM395" s="97">
        <v>4.548</v>
      </c>
      <c r="AN395" s="97">
        <v>0</v>
      </c>
      <c r="AO395" s="36">
        <v>7.58</v>
      </c>
      <c r="AP395" s="36">
        <v>0</v>
      </c>
      <c r="AQ395" s="36">
        <v>3.032</v>
      </c>
      <c r="AR395" s="36">
        <v>3.032</v>
      </c>
      <c r="AS395" s="36">
        <v>3.032</v>
      </c>
      <c r="AT395" s="36">
        <v>3.032</v>
      </c>
      <c r="AU395" s="36">
        <v>4.0426666666666664</v>
      </c>
      <c r="AV395" s="36">
        <v>4.0426666666666664</v>
      </c>
      <c r="AW395" s="36">
        <v>4.0426666666666664</v>
      </c>
      <c r="AX395" s="36">
        <v>4.0426666666666664</v>
      </c>
      <c r="AY395" s="36">
        <v>0</v>
      </c>
      <c r="AZ395" s="36">
        <v>0</v>
      </c>
      <c r="BA395" s="36">
        <v>0</v>
      </c>
      <c r="BB395" s="36">
        <v>0</v>
      </c>
      <c r="BC395" s="98">
        <v>3.032</v>
      </c>
      <c r="BD395" s="99">
        <v>19.374480000000002</v>
      </c>
      <c r="BE395" s="100">
        <v>0</v>
      </c>
      <c r="BF395" s="100">
        <v>7.58</v>
      </c>
      <c r="BG395" s="100">
        <v>5.0533333333333337</v>
      </c>
      <c r="BH395" s="100">
        <v>3.032</v>
      </c>
      <c r="BI395" s="100">
        <v>0</v>
      </c>
      <c r="BJ395" s="100">
        <v>0</v>
      </c>
      <c r="BK395" s="100">
        <v>0</v>
      </c>
      <c r="BL395" s="100">
        <v>7.58</v>
      </c>
      <c r="BM395" s="100">
        <v>0</v>
      </c>
      <c r="BN395" s="100">
        <v>0</v>
      </c>
      <c r="BO395" s="100">
        <v>0</v>
      </c>
      <c r="BP395" s="100">
        <v>0</v>
      </c>
      <c r="BQ395" s="100">
        <v>0</v>
      </c>
      <c r="BR395" s="100">
        <v>0</v>
      </c>
      <c r="BS395" s="100">
        <v>0</v>
      </c>
      <c r="BT395" s="100">
        <v>0</v>
      </c>
      <c r="BU395" s="100">
        <v>0</v>
      </c>
      <c r="BV395" s="101">
        <v>0</v>
      </c>
      <c r="BW395" s="101">
        <v>0</v>
      </c>
      <c r="BX395" s="101">
        <v>0</v>
      </c>
      <c r="BY395" s="101">
        <v>0</v>
      </c>
      <c r="BZ395" s="101">
        <v>0</v>
      </c>
      <c r="CA395" s="101">
        <v>0</v>
      </c>
      <c r="CB395" s="101">
        <v>0</v>
      </c>
      <c r="CC395" s="101">
        <v>0</v>
      </c>
      <c r="CD395" s="101">
        <v>0</v>
      </c>
      <c r="CE395" s="101">
        <v>1</v>
      </c>
      <c r="CF395" s="101">
        <v>0</v>
      </c>
      <c r="CG395" s="101">
        <v>0</v>
      </c>
      <c r="CH395" s="101">
        <v>0</v>
      </c>
      <c r="CI395" s="101">
        <v>0</v>
      </c>
      <c r="CJ395" s="101">
        <v>0</v>
      </c>
      <c r="CK395" s="101">
        <v>0</v>
      </c>
      <c r="CL395" s="101">
        <v>0</v>
      </c>
      <c r="CM395" s="101">
        <v>0</v>
      </c>
      <c r="CN395" s="101">
        <v>0</v>
      </c>
      <c r="CO395" s="101">
        <v>0</v>
      </c>
      <c r="CP395" s="101">
        <v>-1</v>
      </c>
      <c r="CQ395" s="101" t="s">
        <v>73</v>
      </c>
      <c r="CR395" s="101" t="s">
        <v>73</v>
      </c>
      <c r="CS395" s="101">
        <v>0</v>
      </c>
      <c r="CT395" s="98">
        <v>8.9241866666666674</v>
      </c>
      <c r="CU395" s="98">
        <v>8.9241866666666656</v>
      </c>
      <c r="CV395" s="98">
        <v>10.94552</v>
      </c>
      <c r="CW395" s="98">
        <v>8.9241866666666674</v>
      </c>
      <c r="CX395" s="16" t="s">
        <v>81</v>
      </c>
      <c r="CY395" s="16" t="s">
        <v>82</v>
      </c>
      <c r="CZ395" s="98" t="b">
        <v>1</v>
      </c>
      <c r="DA395" s="98" t="b">
        <v>0</v>
      </c>
      <c r="DB395" s="98">
        <v>8.9241866666666674</v>
      </c>
      <c r="DC395" s="98">
        <v>8.9241866666666674</v>
      </c>
      <c r="DD395" s="102" t="s">
        <v>75</v>
      </c>
      <c r="DE395" s="36">
        <v>2.5611727131661128</v>
      </c>
      <c r="DF395" s="36">
        <v>1.7659948825093774</v>
      </c>
      <c r="DG395" s="102">
        <v>0.74675324675324672</v>
      </c>
      <c r="DH395" s="16">
        <v>0</v>
      </c>
      <c r="DI395" s="16">
        <v>0</v>
      </c>
      <c r="DJ395" s="16" t="b">
        <v>0</v>
      </c>
      <c r="DK395" s="16" t="b">
        <v>0</v>
      </c>
    </row>
    <row r="396" spans="1:115" x14ac:dyDescent="0.2">
      <c r="A396" s="93" t="s">
        <v>495</v>
      </c>
      <c r="B396" s="16" t="s">
        <v>77</v>
      </c>
      <c r="C396" s="16" t="s">
        <v>101</v>
      </c>
      <c r="D396" s="16" t="s">
        <v>72</v>
      </c>
      <c r="E396" s="92" t="s">
        <v>98</v>
      </c>
      <c r="F396" s="36">
        <v>0</v>
      </c>
      <c r="G396" s="36">
        <v>0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Q396" s="36">
        <v>0</v>
      </c>
      <c r="R396" s="94">
        <v>0</v>
      </c>
      <c r="S396" s="94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95">
        <v>0</v>
      </c>
      <c r="AD396" s="95">
        <v>0</v>
      </c>
      <c r="AE396" s="95">
        <v>0</v>
      </c>
      <c r="AF396" s="95">
        <v>0</v>
      </c>
      <c r="AG396" s="96">
        <v>0</v>
      </c>
      <c r="AH396" s="96">
        <v>0</v>
      </c>
      <c r="AI396" s="96">
        <v>0</v>
      </c>
      <c r="AJ396" s="96">
        <v>0</v>
      </c>
      <c r="AK396" s="96">
        <v>0</v>
      </c>
      <c r="AL396" s="96">
        <v>0</v>
      </c>
      <c r="AM396" s="97">
        <v>0</v>
      </c>
      <c r="AN396" s="97">
        <v>0</v>
      </c>
      <c r="AO396" s="36">
        <v>0</v>
      </c>
      <c r="AP396" s="36">
        <v>0</v>
      </c>
      <c r="AQ396" s="36">
        <v>0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>
        <v>0</v>
      </c>
      <c r="BB396" s="36">
        <v>0</v>
      </c>
      <c r="BC396" s="98">
        <v>0</v>
      </c>
      <c r="BD396" s="99">
        <v>0</v>
      </c>
      <c r="BE396" s="100">
        <v>0</v>
      </c>
      <c r="BF396" s="100">
        <v>0</v>
      </c>
      <c r="BG396" s="100">
        <v>0</v>
      </c>
      <c r="BH396" s="100">
        <v>0</v>
      </c>
      <c r="BI396" s="100">
        <v>0</v>
      </c>
      <c r="BJ396" s="100">
        <v>0</v>
      </c>
      <c r="BK396" s="100">
        <v>0</v>
      </c>
      <c r="BL396" s="100">
        <v>0</v>
      </c>
      <c r="BM396" s="100">
        <v>0</v>
      </c>
      <c r="BN396" s="100">
        <v>0</v>
      </c>
      <c r="BO396" s="100">
        <v>0</v>
      </c>
      <c r="BP396" s="100">
        <v>0</v>
      </c>
      <c r="BQ396" s="100">
        <v>0</v>
      </c>
      <c r="BR396" s="100">
        <v>0</v>
      </c>
      <c r="BS396" s="100">
        <v>0</v>
      </c>
      <c r="BT396" s="100">
        <v>0</v>
      </c>
      <c r="BU396" s="100">
        <v>0</v>
      </c>
      <c r="BV396" s="101">
        <v>1</v>
      </c>
      <c r="BW396" s="101">
        <v>1</v>
      </c>
      <c r="BX396" s="101">
        <v>1</v>
      </c>
      <c r="BY396" s="101">
        <v>1</v>
      </c>
      <c r="BZ396" s="101">
        <v>1</v>
      </c>
      <c r="CA396" s="101">
        <v>1</v>
      </c>
      <c r="CB396" s="101">
        <v>1</v>
      </c>
      <c r="CC396" s="101">
        <v>1</v>
      </c>
      <c r="CD396" s="101">
        <v>1</v>
      </c>
      <c r="CE396" s="101">
        <v>1</v>
      </c>
      <c r="CF396" s="101">
        <v>0</v>
      </c>
      <c r="CG396" s="101">
        <v>0</v>
      </c>
      <c r="CH396" s="101">
        <v>0</v>
      </c>
      <c r="CI396" s="101">
        <v>0</v>
      </c>
      <c r="CJ396" s="101">
        <v>0</v>
      </c>
      <c r="CK396" s="101">
        <v>0</v>
      </c>
      <c r="CL396" s="101" t="s">
        <v>73</v>
      </c>
      <c r="CM396" s="101" t="s">
        <v>73</v>
      </c>
      <c r="CN396" s="101" t="s">
        <v>73</v>
      </c>
      <c r="CO396" s="101" t="s">
        <v>73</v>
      </c>
      <c r="CP396" s="101" t="s">
        <v>73</v>
      </c>
      <c r="CQ396" s="101" t="s">
        <v>73</v>
      </c>
      <c r="CR396" s="101" t="s">
        <v>73</v>
      </c>
      <c r="CS396" s="101">
        <v>0</v>
      </c>
      <c r="CT396" s="98">
        <v>0</v>
      </c>
      <c r="CU396" s="98">
        <v>0</v>
      </c>
      <c r="CV396" s="98">
        <v>0</v>
      </c>
      <c r="CW396" s="98">
        <v>0</v>
      </c>
      <c r="CY396" s="16" t="s">
        <v>74</v>
      </c>
      <c r="CZ396" s="98" t="b">
        <v>0</v>
      </c>
      <c r="DA396" s="98" t="b">
        <v>0</v>
      </c>
      <c r="DB396" s="98">
        <v>0</v>
      </c>
      <c r="DC396" s="98">
        <v>0</v>
      </c>
      <c r="DD396" s="102" t="s">
        <v>75</v>
      </c>
      <c r="DE396" s="36">
        <v>0</v>
      </c>
      <c r="DF396" s="36">
        <v>0</v>
      </c>
      <c r="DG396" s="102">
        <v>0</v>
      </c>
      <c r="DH396" s="16">
        <v>0</v>
      </c>
      <c r="DI396" s="16">
        <v>0</v>
      </c>
      <c r="DJ396" s="16" t="b">
        <v>0</v>
      </c>
      <c r="DK396" s="16" t="b">
        <v>0</v>
      </c>
    </row>
    <row r="397" spans="1:115" x14ac:dyDescent="0.2">
      <c r="A397" s="93" t="s">
        <v>496</v>
      </c>
      <c r="B397" s="16" t="s">
        <v>77</v>
      </c>
      <c r="C397" s="16" t="s">
        <v>101</v>
      </c>
      <c r="D397" s="16" t="s">
        <v>72</v>
      </c>
      <c r="E397" s="92" t="s">
        <v>98</v>
      </c>
      <c r="F397" s="36">
        <v>0</v>
      </c>
      <c r="G397" s="36">
        <v>0</v>
      </c>
      <c r="H397" s="36">
        <v>0</v>
      </c>
      <c r="I397" s="36">
        <v>0</v>
      </c>
      <c r="J397" s="36">
        <v>0</v>
      </c>
      <c r="K397" s="36">
        <v>0</v>
      </c>
      <c r="L397" s="36">
        <v>0</v>
      </c>
      <c r="M397" s="36">
        <v>0</v>
      </c>
      <c r="N397" s="36">
        <v>0</v>
      </c>
      <c r="O397" s="36">
        <v>0</v>
      </c>
      <c r="P397" s="36">
        <v>0</v>
      </c>
      <c r="Q397" s="36">
        <v>0</v>
      </c>
      <c r="R397" s="94">
        <v>0</v>
      </c>
      <c r="S397" s="94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95">
        <v>0</v>
      </c>
      <c r="AD397" s="95">
        <v>0</v>
      </c>
      <c r="AE397" s="95">
        <v>0</v>
      </c>
      <c r="AF397" s="95">
        <v>0</v>
      </c>
      <c r="AG397" s="96">
        <v>0</v>
      </c>
      <c r="AH397" s="96">
        <v>0</v>
      </c>
      <c r="AI397" s="96">
        <v>0</v>
      </c>
      <c r="AJ397" s="96">
        <v>0</v>
      </c>
      <c r="AK397" s="96">
        <v>0</v>
      </c>
      <c r="AL397" s="96">
        <v>0</v>
      </c>
      <c r="AM397" s="97">
        <v>0</v>
      </c>
      <c r="AN397" s="97">
        <v>0</v>
      </c>
      <c r="AO397" s="36">
        <v>0</v>
      </c>
      <c r="AP397" s="36">
        <v>0</v>
      </c>
      <c r="AQ397" s="36">
        <v>0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0</v>
      </c>
      <c r="BA397" s="36">
        <v>0</v>
      </c>
      <c r="BB397" s="36">
        <v>0</v>
      </c>
      <c r="BC397" s="98">
        <v>0</v>
      </c>
      <c r="BD397" s="99">
        <v>0</v>
      </c>
      <c r="BE397" s="100">
        <v>0</v>
      </c>
      <c r="BF397" s="100">
        <v>0</v>
      </c>
      <c r="BG397" s="100">
        <v>0</v>
      </c>
      <c r="BH397" s="100">
        <v>0</v>
      </c>
      <c r="BI397" s="100">
        <v>0</v>
      </c>
      <c r="BJ397" s="100">
        <v>0</v>
      </c>
      <c r="BK397" s="100">
        <v>0</v>
      </c>
      <c r="BL397" s="100">
        <v>0</v>
      </c>
      <c r="BM397" s="100">
        <v>0</v>
      </c>
      <c r="BN397" s="100">
        <v>0</v>
      </c>
      <c r="BO397" s="100">
        <v>0</v>
      </c>
      <c r="BP397" s="100">
        <v>0</v>
      </c>
      <c r="BQ397" s="100">
        <v>0</v>
      </c>
      <c r="BR397" s="100">
        <v>0</v>
      </c>
      <c r="BS397" s="100">
        <v>0</v>
      </c>
      <c r="BT397" s="100">
        <v>0</v>
      </c>
      <c r="BU397" s="100">
        <v>0</v>
      </c>
      <c r="BV397" s="101" t="s">
        <v>73</v>
      </c>
      <c r="BW397" s="101" t="s">
        <v>73</v>
      </c>
      <c r="BX397" s="101" t="s">
        <v>73</v>
      </c>
      <c r="BY397" s="101" t="s">
        <v>73</v>
      </c>
      <c r="BZ397" s="101" t="s">
        <v>73</v>
      </c>
      <c r="CA397" s="101" t="s">
        <v>73</v>
      </c>
      <c r="CB397" s="101" t="s">
        <v>73</v>
      </c>
      <c r="CC397" s="101" t="s">
        <v>73</v>
      </c>
      <c r="CD397" s="101" t="s">
        <v>73</v>
      </c>
      <c r="CE397" s="101" t="s">
        <v>73</v>
      </c>
      <c r="CF397" s="101" t="s">
        <v>73</v>
      </c>
      <c r="CG397" s="101" t="s">
        <v>73</v>
      </c>
      <c r="CH397" s="101" t="s">
        <v>73</v>
      </c>
      <c r="CI397" s="101" t="s">
        <v>73</v>
      </c>
      <c r="CJ397" s="101" t="s">
        <v>73</v>
      </c>
      <c r="CK397" s="101" t="s">
        <v>73</v>
      </c>
      <c r="CL397" s="101" t="s">
        <v>73</v>
      </c>
      <c r="CM397" s="101" t="s">
        <v>73</v>
      </c>
      <c r="CN397" s="101" t="s">
        <v>73</v>
      </c>
      <c r="CO397" s="101" t="s">
        <v>73</v>
      </c>
      <c r="CP397" s="101" t="s">
        <v>73</v>
      </c>
      <c r="CQ397" s="101" t="s">
        <v>73</v>
      </c>
      <c r="CR397" s="101" t="s">
        <v>73</v>
      </c>
      <c r="CS397" s="101" t="s">
        <v>73</v>
      </c>
      <c r="CT397" s="98">
        <v>0</v>
      </c>
      <c r="CU397" s="98">
        <v>0</v>
      </c>
      <c r="CV397" s="98">
        <v>0</v>
      </c>
      <c r="CW397" s="98">
        <v>0</v>
      </c>
      <c r="CY397" s="16" t="s">
        <v>74</v>
      </c>
      <c r="CZ397" s="98" t="b">
        <v>0</v>
      </c>
      <c r="DA397" s="98" t="b">
        <v>0</v>
      </c>
      <c r="DB397" s="98">
        <v>0</v>
      </c>
      <c r="DC397" s="98">
        <v>0</v>
      </c>
      <c r="DD397" s="102" t="s">
        <v>75</v>
      </c>
      <c r="DE397" s="36">
        <v>0</v>
      </c>
      <c r="DF397" s="36">
        <v>0</v>
      </c>
      <c r="DG397" s="102">
        <v>0</v>
      </c>
      <c r="DH397" s="16">
        <v>0</v>
      </c>
      <c r="DI397" s="16">
        <v>0</v>
      </c>
      <c r="DJ397" s="16" t="b">
        <v>0</v>
      </c>
      <c r="DK397" s="16" t="b">
        <v>1</v>
      </c>
    </row>
    <row r="398" spans="1:115" x14ac:dyDescent="0.2">
      <c r="A398" s="93" t="s">
        <v>497</v>
      </c>
      <c r="B398" s="16" t="s">
        <v>65</v>
      </c>
      <c r="C398" s="16" t="s">
        <v>101</v>
      </c>
      <c r="D398" s="16" t="s">
        <v>72</v>
      </c>
      <c r="E398" s="92" t="s">
        <v>132</v>
      </c>
      <c r="F398" s="36">
        <v>0</v>
      </c>
      <c r="G398" s="36">
        <v>0</v>
      </c>
      <c r="H398" s="36">
        <v>0</v>
      </c>
      <c r="I398" s="36">
        <v>0</v>
      </c>
      <c r="J398" s="36">
        <v>0</v>
      </c>
      <c r="K398" s="36">
        <v>0</v>
      </c>
      <c r="L398" s="36">
        <v>0</v>
      </c>
      <c r="M398" s="36">
        <v>0</v>
      </c>
      <c r="N398" s="36">
        <v>0</v>
      </c>
      <c r="O398" s="36">
        <v>0</v>
      </c>
      <c r="P398" s="36">
        <v>0</v>
      </c>
      <c r="Q398" s="36">
        <v>0</v>
      </c>
      <c r="R398" s="94">
        <v>0</v>
      </c>
      <c r="S398" s="94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95">
        <v>0</v>
      </c>
      <c r="AD398" s="95">
        <v>0</v>
      </c>
      <c r="AE398" s="95">
        <v>0</v>
      </c>
      <c r="AF398" s="95">
        <v>0</v>
      </c>
      <c r="AG398" s="96">
        <v>0</v>
      </c>
      <c r="AH398" s="96">
        <v>0</v>
      </c>
      <c r="AI398" s="96">
        <v>0</v>
      </c>
      <c r="AJ398" s="96">
        <v>0</v>
      </c>
      <c r="AK398" s="96">
        <v>0</v>
      </c>
      <c r="AL398" s="96">
        <v>0</v>
      </c>
      <c r="AM398" s="97">
        <v>0</v>
      </c>
      <c r="AN398" s="97">
        <v>0</v>
      </c>
      <c r="AO398" s="36">
        <v>0</v>
      </c>
      <c r="AP398" s="36">
        <v>0</v>
      </c>
      <c r="AQ398" s="36">
        <v>0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>
        <v>0</v>
      </c>
      <c r="BC398" s="98">
        <v>0</v>
      </c>
      <c r="BD398" s="99">
        <v>0</v>
      </c>
      <c r="BE398" s="100">
        <v>0</v>
      </c>
      <c r="BF398" s="100">
        <v>0</v>
      </c>
      <c r="BG398" s="100">
        <v>0</v>
      </c>
      <c r="BH398" s="100">
        <v>0</v>
      </c>
      <c r="BI398" s="100">
        <v>0</v>
      </c>
      <c r="BJ398" s="100">
        <v>0</v>
      </c>
      <c r="BK398" s="100">
        <v>0</v>
      </c>
      <c r="BL398" s="100">
        <v>0</v>
      </c>
      <c r="BM398" s="100">
        <v>0</v>
      </c>
      <c r="BN398" s="100">
        <v>0</v>
      </c>
      <c r="BO398" s="100">
        <v>0</v>
      </c>
      <c r="BP398" s="100">
        <v>0</v>
      </c>
      <c r="BQ398" s="100">
        <v>0</v>
      </c>
      <c r="BR398" s="100">
        <v>0</v>
      </c>
      <c r="BS398" s="100">
        <v>0</v>
      </c>
      <c r="BT398" s="100">
        <v>0</v>
      </c>
      <c r="BU398" s="100">
        <v>0</v>
      </c>
      <c r="BV398" s="101" t="s">
        <v>73</v>
      </c>
      <c r="BW398" s="101" t="s">
        <v>73</v>
      </c>
      <c r="BX398" s="101" t="s">
        <v>73</v>
      </c>
      <c r="BY398" s="101" t="s">
        <v>73</v>
      </c>
      <c r="BZ398" s="101" t="s">
        <v>73</v>
      </c>
      <c r="CA398" s="101" t="s">
        <v>73</v>
      </c>
      <c r="CB398" s="101" t="s">
        <v>73</v>
      </c>
      <c r="CC398" s="101" t="s">
        <v>73</v>
      </c>
      <c r="CD398" s="101" t="s">
        <v>73</v>
      </c>
      <c r="CE398" s="101" t="s">
        <v>73</v>
      </c>
      <c r="CF398" s="101" t="s">
        <v>73</v>
      </c>
      <c r="CG398" s="101" t="s">
        <v>73</v>
      </c>
      <c r="CH398" s="101" t="s">
        <v>73</v>
      </c>
      <c r="CI398" s="101" t="s">
        <v>73</v>
      </c>
      <c r="CJ398" s="101" t="s">
        <v>73</v>
      </c>
      <c r="CK398" s="101" t="s">
        <v>73</v>
      </c>
      <c r="CL398" s="101" t="s">
        <v>73</v>
      </c>
      <c r="CM398" s="101" t="s">
        <v>73</v>
      </c>
      <c r="CN398" s="101" t="s">
        <v>73</v>
      </c>
      <c r="CO398" s="101" t="s">
        <v>73</v>
      </c>
      <c r="CP398" s="101" t="s">
        <v>73</v>
      </c>
      <c r="CQ398" s="101" t="s">
        <v>73</v>
      </c>
      <c r="CR398" s="101" t="s">
        <v>73</v>
      </c>
      <c r="CS398" s="101" t="s">
        <v>73</v>
      </c>
      <c r="CT398" s="98">
        <v>0</v>
      </c>
      <c r="CU398" s="98">
        <v>0</v>
      </c>
      <c r="CV398" s="98">
        <v>0</v>
      </c>
      <c r="CW398" s="98">
        <v>0</v>
      </c>
      <c r="CY398" s="16" t="s">
        <v>74</v>
      </c>
      <c r="CZ398" s="98" t="b">
        <v>0</v>
      </c>
      <c r="DA398" s="98" t="b">
        <v>0</v>
      </c>
      <c r="DB398" s="98">
        <v>0</v>
      </c>
      <c r="DC398" s="98">
        <v>0</v>
      </c>
      <c r="DD398" s="102" t="s">
        <v>75</v>
      </c>
      <c r="DE398" s="36">
        <v>0</v>
      </c>
      <c r="DF398" s="36">
        <v>0</v>
      </c>
      <c r="DG398" s="102">
        <v>0</v>
      </c>
      <c r="DH398" s="16">
        <v>0</v>
      </c>
      <c r="DI398" s="16">
        <v>0</v>
      </c>
      <c r="DJ398" s="16" t="b">
        <v>0</v>
      </c>
      <c r="DK398" s="16" t="b">
        <v>1</v>
      </c>
    </row>
    <row r="399" spans="1:115" x14ac:dyDescent="0.2">
      <c r="A399" s="93" t="s">
        <v>498</v>
      </c>
      <c r="B399" s="16" t="s">
        <v>77</v>
      </c>
      <c r="C399" s="16" t="s">
        <v>101</v>
      </c>
      <c r="D399" s="16" t="s">
        <v>67</v>
      </c>
      <c r="E399" s="92" t="s">
        <v>98</v>
      </c>
      <c r="F399" s="36">
        <v>0</v>
      </c>
      <c r="G399" s="36">
        <v>0</v>
      </c>
      <c r="H399" s="36">
        <v>0</v>
      </c>
      <c r="I399" s="36">
        <v>0</v>
      </c>
      <c r="J399" s="36">
        <v>0</v>
      </c>
      <c r="K399" s="36">
        <v>0</v>
      </c>
      <c r="L399" s="36">
        <v>0</v>
      </c>
      <c r="M399" s="36">
        <v>0</v>
      </c>
      <c r="N399" s="36">
        <v>0</v>
      </c>
      <c r="O399" s="36">
        <v>0</v>
      </c>
      <c r="P399" s="36">
        <v>0</v>
      </c>
      <c r="Q399" s="36">
        <v>0</v>
      </c>
      <c r="R399" s="94">
        <v>0</v>
      </c>
      <c r="S399" s="94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95">
        <v>0</v>
      </c>
      <c r="AD399" s="95">
        <v>0</v>
      </c>
      <c r="AE399" s="95">
        <v>0</v>
      </c>
      <c r="AF399" s="95">
        <v>0</v>
      </c>
      <c r="AG399" s="96">
        <v>0</v>
      </c>
      <c r="AH399" s="96">
        <v>0</v>
      </c>
      <c r="AI399" s="96">
        <v>0</v>
      </c>
      <c r="AJ399" s="96">
        <v>0</v>
      </c>
      <c r="AK399" s="96">
        <v>0</v>
      </c>
      <c r="AL399" s="96">
        <v>2.8290534333991686</v>
      </c>
      <c r="AM399" s="97">
        <v>8.6403867667325009</v>
      </c>
      <c r="AN399" s="97">
        <v>0</v>
      </c>
      <c r="AO399" s="36">
        <v>0</v>
      </c>
      <c r="AP399" s="36">
        <v>0</v>
      </c>
      <c r="AQ399" s="36">
        <v>4.0426666666666664</v>
      </c>
      <c r="AR399" s="36">
        <v>5.0533333333333337</v>
      </c>
      <c r="AS399" s="36">
        <v>5.0533333333333337</v>
      </c>
      <c r="AT399" s="36">
        <v>5.0533333333333337</v>
      </c>
      <c r="AU399" s="36">
        <v>4.0426666666666664</v>
      </c>
      <c r="AV399" s="36">
        <v>5.0533333333333337</v>
      </c>
      <c r="AW399" s="36">
        <v>5.0533333333333337</v>
      </c>
      <c r="AX399" s="36">
        <v>3.5373333333333337</v>
      </c>
      <c r="AY399" s="36">
        <v>4.548</v>
      </c>
      <c r="AZ399" s="36">
        <v>5.0533333333333337</v>
      </c>
      <c r="BA399" s="36">
        <v>5.0533333333333337</v>
      </c>
      <c r="BB399" s="36">
        <v>4.548</v>
      </c>
      <c r="BC399" s="98">
        <v>4.0426666666666664</v>
      </c>
      <c r="BD399" s="99">
        <v>56.091999999999999</v>
      </c>
      <c r="BE399" s="100">
        <v>0</v>
      </c>
      <c r="BF399" s="100">
        <v>15.16</v>
      </c>
      <c r="BG399" s="100">
        <v>10.106666666666667</v>
      </c>
      <c r="BH399" s="100">
        <v>0</v>
      </c>
      <c r="BI399" s="100">
        <v>0</v>
      </c>
      <c r="BJ399" s="100">
        <v>0</v>
      </c>
      <c r="BK399" s="100">
        <v>0</v>
      </c>
      <c r="BL399" s="100">
        <v>0</v>
      </c>
      <c r="BM399" s="100">
        <v>0</v>
      </c>
      <c r="BN399" s="100">
        <v>0</v>
      </c>
      <c r="BO399" s="100">
        <v>0</v>
      </c>
      <c r="BP399" s="100">
        <v>0</v>
      </c>
      <c r="BQ399" s="100">
        <v>0</v>
      </c>
      <c r="BR399" s="100">
        <v>0</v>
      </c>
      <c r="BS399" s="100">
        <v>0</v>
      </c>
      <c r="BT399" s="100">
        <v>0</v>
      </c>
      <c r="BU399" s="100">
        <v>0</v>
      </c>
      <c r="BV399" s="101">
        <v>0</v>
      </c>
      <c r="BW399" s="101">
        <v>0</v>
      </c>
      <c r="BX399" s="101">
        <v>0</v>
      </c>
      <c r="BY399" s="101">
        <v>0</v>
      </c>
      <c r="BZ399" s="101">
        <v>0</v>
      </c>
      <c r="CA399" s="101">
        <v>0</v>
      </c>
      <c r="CB399" s="101">
        <v>0</v>
      </c>
      <c r="CC399" s="101">
        <v>0</v>
      </c>
      <c r="CD399" s="101">
        <v>0</v>
      </c>
      <c r="CE399" s="101">
        <v>1</v>
      </c>
      <c r="CF399" s="101">
        <v>1</v>
      </c>
      <c r="CG399" s="101">
        <v>0</v>
      </c>
      <c r="CH399" s="101">
        <v>0</v>
      </c>
      <c r="CI399" s="101">
        <v>0</v>
      </c>
      <c r="CJ399" s="101">
        <v>0</v>
      </c>
      <c r="CK399" s="101">
        <v>0</v>
      </c>
      <c r="CL399" s="101">
        <v>0</v>
      </c>
      <c r="CM399" s="101">
        <v>0</v>
      </c>
      <c r="CN399" s="101">
        <v>0</v>
      </c>
      <c r="CO399" s="101">
        <v>0</v>
      </c>
      <c r="CP399" s="101">
        <v>0</v>
      </c>
      <c r="CQ399" s="101" t="s">
        <v>73</v>
      </c>
      <c r="CR399" s="101" t="s">
        <v>73</v>
      </c>
      <c r="CS399" s="101">
        <v>0</v>
      </c>
      <c r="CT399" s="98">
        <v>0</v>
      </c>
      <c r="CU399" s="98">
        <v>11.117333333333333</v>
      </c>
      <c r="CV399" s="98">
        <v>5.0533333333333337</v>
      </c>
      <c r="CW399" s="98">
        <v>-5.0533333333333337</v>
      </c>
      <c r="CX399" s="16" t="s">
        <v>91</v>
      </c>
      <c r="CY399" s="16" t="s">
        <v>92</v>
      </c>
      <c r="CZ399" s="98" t="b">
        <v>0</v>
      </c>
      <c r="DA399" s="98" t="b">
        <v>1</v>
      </c>
      <c r="DB399" s="98">
        <v>0</v>
      </c>
      <c r="DC399" s="98">
        <v>0</v>
      </c>
      <c r="DD399" s="102" t="s">
        <v>75</v>
      </c>
      <c r="DE399" s="36">
        <v>0</v>
      </c>
      <c r="DF399" s="36">
        <v>1.3386805047337131</v>
      </c>
      <c r="DG399" s="102">
        <v>0</v>
      </c>
      <c r="DH399" s="16">
        <v>0</v>
      </c>
      <c r="DI399" s="16">
        <v>0</v>
      </c>
      <c r="DJ399" s="16" t="b">
        <v>0</v>
      </c>
      <c r="DK399" s="16" t="b">
        <v>0</v>
      </c>
    </row>
    <row r="400" spans="1:115" x14ac:dyDescent="0.2">
      <c r="A400" s="93" t="s">
        <v>499</v>
      </c>
      <c r="B400" s="16" t="s">
        <v>77</v>
      </c>
      <c r="C400" s="16" t="s">
        <v>101</v>
      </c>
      <c r="D400" s="16" t="s">
        <v>67</v>
      </c>
      <c r="E400" s="92" t="s">
        <v>98</v>
      </c>
      <c r="F400" s="36">
        <v>0</v>
      </c>
      <c r="G400" s="36">
        <v>0</v>
      </c>
      <c r="H400" s="36">
        <v>0</v>
      </c>
      <c r="I400" s="36">
        <v>0</v>
      </c>
      <c r="J400" s="36">
        <v>0</v>
      </c>
      <c r="K400" s="36">
        <v>0</v>
      </c>
      <c r="L400" s="36">
        <v>0</v>
      </c>
      <c r="M400" s="36">
        <v>0</v>
      </c>
      <c r="N400" s="36">
        <v>0</v>
      </c>
      <c r="O400" s="36">
        <v>0</v>
      </c>
      <c r="P400" s="36">
        <v>0</v>
      </c>
      <c r="Q400" s="36">
        <v>0</v>
      </c>
      <c r="R400" s="94">
        <v>0</v>
      </c>
      <c r="S400" s="94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95">
        <v>0</v>
      </c>
      <c r="AD400" s="95">
        <v>0</v>
      </c>
      <c r="AE400" s="95">
        <v>0</v>
      </c>
      <c r="AF400" s="95">
        <v>0</v>
      </c>
      <c r="AG400" s="96">
        <v>0</v>
      </c>
      <c r="AH400" s="96">
        <v>0</v>
      </c>
      <c r="AI400" s="96">
        <v>0</v>
      </c>
      <c r="AJ400" s="96">
        <v>0</v>
      </c>
      <c r="AK400" s="96">
        <v>0</v>
      </c>
      <c r="AL400" s="96">
        <v>4.2110261777526237</v>
      </c>
      <c r="AM400" s="97">
        <v>12.359526177752624</v>
      </c>
      <c r="AN400" s="97">
        <v>0</v>
      </c>
      <c r="AO400" s="36">
        <v>0</v>
      </c>
      <c r="AP400" s="36">
        <v>0</v>
      </c>
      <c r="AQ400" s="36">
        <v>5.0533333333333337</v>
      </c>
      <c r="AR400" s="36">
        <v>7.58</v>
      </c>
      <c r="AS400" s="36">
        <v>7.58</v>
      </c>
      <c r="AT400" s="36">
        <v>8.0853333333333328</v>
      </c>
      <c r="AU400" s="36">
        <v>5.0533333333333337</v>
      </c>
      <c r="AV400" s="36">
        <v>6.0640000000000001</v>
      </c>
      <c r="AW400" s="36">
        <v>7.58</v>
      </c>
      <c r="AX400" s="36">
        <v>4.548</v>
      </c>
      <c r="AY400" s="36">
        <v>6.0640000000000001</v>
      </c>
      <c r="AZ400" s="36">
        <v>7.58</v>
      </c>
      <c r="BA400" s="36">
        <v>7.58</v>
      </c>
      <c r="BB400" s="36">
        <v>5.0533333333333337</v>
      </c>
      <c r="BC400" s="98">
        <v>5.0533333333333337</v>
      </c>
      <c r="BD400" s="99">
        <v>77.821333333333342</v>
      </c>
      <c r="BE400" s="100">
        <v>0</v>
      </c>
      <c r="BF400" s="100">
        <v>15.16</v>
      </c>
      <c r="BG400" s="100">
        <v>10.106666666666667</v>
      </c>
      <c r="BH400" s="100">
        <v>0</v>
      </c>
      <c r="BI400" s="100">
        <v>0</v>
      </c>
      <c r="BJ400" s="100">
        <v>0</v>
      </c>
      <c r="BK400" s="100">
        <v>0</v>
      </c>
      <c r="BL400" s="100">
        <v>0</v>
      </c>
      <c r="BM400" s="100">
        <v>0</v>
      </c>
      <c r="BN400" s="100">
        <v>0</v>
      </c>
      <c r="BO400" s="100">
        <v>0</v>
      </c>
      <c r="BP400" s="100">
        <v>0</v>
      </c>
      <c r="BQ400" s="100">
        <v>0</v>
      </c>
      <c r="BR400" s="100">
        <v>0</v>
      </c>
      <c r="BS400" s="100">
        <v>0</v>
      </c>
      <c r="BT400" s="100">
        <v>0</v>
      </c>
      <c r="BU400" s="100">
        <v>0</v>
      </c>
      <c r="BV400" s="101">
        <v>0</v>
      </c>
      <c r="BW400" s="101">
        <v>0</v>
      </c>
      <c r="BX400" s="101">
        <v>0</v>
      </c>
      <c r="BY400" s="101">
        <v>0</v>
      </c>
      <c r="BZ400" s="101">
        <v>0</v>
      </c>
      <c r="CA400" s="101">
        <v>0</v>
      </c>
      <c r="CB400" s="101">
        <v>0</v>
      </c>
      <c r="CC400" s="101">
        <v>0</v>
      </c>
      <c r="CD400" s="101">
        <v>0</v>
      </c>
      <c r="CE400" s="101">
        <v>1</v>
      </c>
      <c r="CF400" s="101">
        <v>1</v>
      </c>
      <c r="CG400" s="101">
        <v>0</v>
      </c>
      <c r="CH400" s="101">
        <v>0</v>
      </c>
      <c r="CI400" s="101">
        <v>0</v>
      </c>
      <c r="CJ400" s="101">
        <v>0</v>
      </c>
      <c r="CK400" s="101">
        <v>0</v>
      </c>
      <c r="CL400" s="101">
        <v>0</v>
      </c>
      <c r="CM400" s="101">
        <v>0</v>
      </c>
      <c r="CN400" s="101">
        <v>0</v>
      </c>
      <c r="CO400" s="101">
        <v>0</v>
      </c>
      <c r="CP400" s="101">
        <v>0</v>
      </c>
      <c r="CQ400" s="101" t="s">
        <v>73</v>
      </c>
      <c r="CR400" s="101" t="s">
        <v>73</v>
      </c>
      <c r="CS400" s="101">
        <v>0</v>
      </c>
      <c r="CT400" s="98">
        <v>0</v>
      </c>
      <c r="CU400" s="98">
        <v>10.106666666666667</v>
      </c>
      <c r="CV400" s="98">
        <v>2.5266666666666668</v>
      </c>
      <c r="CW400" s="98">
        <v>-7.58</v>
      </c>
      <c r="CX400" s="16" t="s">
        <v>91</v>
      </c>
      <c r="CY400" s="16" t="s">
        <v>92</v>
      </c>
      <c r="CZ400" s="98" t="b">
        <v>0</v>
      </c>
      <c r="DA400" s="98" t="b">
        <v>1</v>
      </c>
      <c r="DB400" s="98">
        <v>0</v>
      </c>
      <c r="DC400" s="98">
        <v>0</v>
      </c>
      <c r="DD400" s="102" t="s">
        <v>75</v>
      </c>
      <c r="DE400" s="36">
        <v>0</v>
      </c>
      <c r="DF400" s="36">
        <v>2.1055455884050747</v>
      </c>
      <c r="DG400" s="102">
        <v>0</v>
      </c>
      <c r="DH400" s="16">
        <v>0</v>
      </c>
      <c r="DI400" s="16">
        <v>0</v>
      </c>
      <c r="DJ400" s="16" t="b">
        <v>0</v>
      </c>
      <c r="DK400" s="16" t="b">
        <v>0</v>
      </c>
    </row>
    <row r="401" spans="1:115" x14ac:dyDescent="0.2">
      <c r="A401" s="93" t="s">
        <v>500</v>
      </c>
      <c r="B401" s="16" t="s">
        <v>77</v>
      </c>
      <c r="C401" s="16" t="s">
        <v>101</v>
      </c>
      <c r="D401" s="16" t="s">
        <v>67</v>
      </c>
      <c r="E401" s="92" t="s">
        <v>98</v>
      </c>
      <c r="F401" s="36">
        <v>0</v>
      </c>
      <c r="G401" s="36">
        <v>0</v>
      </c>
      <c r="H401" s="36">
        <v>0</v>
      </c>
      <c r="I401" s="36">
        <v>0</v>
      </c>
      <c r="J401" s="36">
        <v>0</v>
      </c>
      <c r="K401" s="36">
        <v>0</v>
      </c>
      <c r="L401" s="36">
        <v>0</v>
      </c>
      <c r="M401" s="36">
        <v>0</v>
      </c>
      <c r="N401" s="36">
        <v>0</v>
      </c>
      <c r="O401" s="36">
        <v>0</v>
      </c>
      <c r="P401" s="36">
        <v>0</v>
      </c>
      <c r="Q401" s="36">
        <v>0</v>
      </c>
      <c r="R401" s="94">
        <v>0</v>
      </c>
      <c r="S401" s="94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6.8523200000000006</v>
      </c>
      <c r="AB401" s="7">
        <v>0</v>
      </c>
      <c r="AC401" s="95">
        <v>6.8523200000000006</v>
      </c>
      <c r="AD401" s="95">
        <v>0</v>
      </c>
      <c r="AE401" s="95">
        <v>6.8523200000000006</v>
      </c>
      <c r="AF401" s="95">
        <v>0</v>
      </c>
      <c r="AG401" s="96">
        <v>6.8523200000000006</v>
      </c>
      <c r="AH401" s="96">
        <v>0</v>
      </c>
      <c r="AI401" s="96">
        <v>0</v>
      </c>
      <c r="AJ401" s="96">
        <v>0</v>
      </c>
      <c r="AK401" s="96">
        <v>0</v>
      </c>
      <c r="AL401" s="96">
        <v>2.2998033810580987</v>
      </c>
      <c r="AM401" s="97">
        <v>7.5215811588358763</v>
      </c>
      <c r="AN401" s="97">
        <v>0.5053333333333333</v>
      </c>
      <c r="AO401" s="36">
        <v>0</v>
      </c>
      <c r="AP401" s="36">
        <v>0</v>
      </c>
      <c r="AQ401" s="36">
        <v>2.5266666666666668</v>
      </c>
      <c r="AR401" s="36">
        <v>3.032</v>
      </c>
      <c r="AS401" s="36">
        <v>3.5373333333333337</v>
      </c>
      <c r="AT401" s="36">
        <v>4.0426666666666664</v>
      </c>
      <c r="AU401" s="36">
        <v>2.5266666666666668</v>
      </c>
      <c r="AV401" s="36">
        <v>3.5373333333333337</v>
      </c>
      <c r="AW401" s="36">
        <v>3.5373333333333337</v>
      </c>
      <c r="AX401" s="36">
        <v>2.5266666666666668</v>
      </c>
      <c r="AY401" s="36">
        <v>2.5266666666666668</v>
      </c>
      <c r="AZ401" s="36">
        <v>3.5373333333333337</v>
      </c>
      <c r="BA401" s="36">
        <v>3.5373333333333337</v>
      </c>
      <c r="BB401" s="36">
        <v>3.032</v>
      </c>
      <c r="BC401" s="98">
        <v>2.5266666666666668</v>
      </c>
      <c r="BD401" s="99">
        <v>31.04768</v>
      </c>
      <c r="BE401" s="100">
        <v>0</v>
      </c>
      <c r="BF401" s="100">
        <v>0</v>
      </c>
      <c r="BG401" s="100">
        <v>0</v>
      </c>
      <c r="BH401" s="100">
        <v>10.106666666666667</v>
      </c>
      <c r="BI401" s="100">
        <v>0</v>
      </c>
      <c r="BJ401" s="100">
        <v>0</v>
      </c>
      <c r="BK401" s="100">
        <v>0</v>
      </c>
      <c r="BL401" s="100">
        <v>0</v>
      </c>
      <c r="BM401" s="100">
        <v>0</v>
      </c>
      <c r="BN401" s="100">
        <v>0</v>
      </c>
      <c r="BO401" s="100">
        <v>0</v>
      </c>
      <c r="BP401" s="100">
        <v>0</v>
      </c>
      <c r="BQ401" s="100">
        <v>0</v>
      </c>
      <c r="BR401" s="100">
        <v>0</v>
      </c>
      <c r="BS401" s="100">
        <v>0</v>
      </c>
      <c r="BT401" s="100">
        <v>0</v>
      </c>
      <c r="BU401" s="100">
        <v>0</v>
      </c>
      <c r="BV401" s="101">
        <v>0</v>
      </c>
      <c r="BW401" s="101">
        <v>0</v>
      </c>
      <c r="BX401" s="101">
        <v>0</v>
      </c>
      <c r="BY401" s="101">
        <v>0</v>
      </c>
      <c r="BZ401" s="101">
        <v>0</v>
      </c>
      <c r="CA401" s="101">
        <v>0</v>
      </c>
      <c r="CB401" s="101">
        <v>0</v>
      </c>
      <c r="CC401" s="101">
        <v>0</v>
      </c>
      <c r="CD401" s="101">
        <v>0</v>
      </c>
      <c r="CE401" s="101">
        <v>1</v>
      </c>
      <c r="CF401" s="101">
        <v>1</v>
      </c>
      <c r="CG401" s="101">
        <v>0</v>
      </c>
      <c r="CH401" s="101">
        <v>0</v>
      </c>
      <c r="CI401" s="101">
        <v>0</v>
      </c>
      <c r="CJ401" s="101">
        <v>0</v>
      </c>
      <c r="CK401" s="101">
        <v>0</v>
      </c>
      <c r="CL401" s="101">
        <v>0</v>
      </c>
      <c r="CM401" s="101">
        <v>0</v>
      </c>
      <c r="CN401" s="101">
        <v>0</v>
      </c>
      <c r="CO401" s="101">
        <v>0</v>
      </c>
      <c r="CP401" s="101">
        <v>0</v>
      </c>
      <c r="CQ401" s="101" t="s">
        <v>73</v>
      </c>
      <c r="CR401" s="101" t="s">
        <v>73</v>
      </c>
      <c r="CS401" s="101">
        <v>0</v>
      </c>
      <c r="CT401" s="98">
        <v>6.8523200000000006</v>
      </c>
      <c r="CU401" s="98">
        <v>4.3256533333333334</v>
      </c>
      <c r="CV401" s="98">
        <v>3.8203200000000002</v>
      </c>
      <c r="CW401" s="98">
        <v>13.421653333333333</v>
      </c>
      <c r="CY401" s="16" t="s">
        <v>74</v>
      </c>
      <c r="CZ401" s="98" t="b">
        <v>0</v>
      </c>
      <c r="DA401" s="98" t="b">
        <v>0</v>
      </c>
      <c r="DB401" s="98">
        <v>6.8523200000000006</v>
      </c>
      <c r="DC401" s="98">
        <v>6.8523200000000006</v>
      </c>
      <c r="DD401" s="102" t="s">
        <v>75</v>
      </c>
      <c r="DE401" s="36">
        <v>0</v>
      </c>
      <c r="DF401" s="36">
        <v>0.97412438741491114</v>
      </c>
      <c r="DG401" s="102">
        <v>0</v>
      </c>
      <c r="DH401" s="16">
        <v>0</v>
      </c>
      <c r="DI401" s="16">
        <v>0</v>
      </c>
      <c r="DJ401" s="16" t="b">
        <v>0</v>
      </c>
      <c r="DK401" s="16" t="b">
        <v>1</v>
      </c>
    </row>
    <row r="402" spans="1:115" x14ac:dyDescent="0.2">
      <c r="A402" s="93" t="s">
        <v>501</v>
      </c>
      <c r="B402" s="16" t="s">
        <v>77</v>
      </c>
      <c r="C402" s="16" t="s">
        <v>101</v>
      </c>
      <c r="D402" s="16" t="s">
        <v>67</v>
      </c>
      <c r="E402" s="92" t="s">
        <v>98</v>
      </c>
      <c r="F402" s="36">
        <v>0.94446799999999997</v>
      </c>
      <c r="G402" s="36">
        <v>0.67360933333333328</v>
      </c>
      <c r="H402" s="36">
        <v>0.62257066666666672</v>
      </c>
      <c r="I402" s="36">
        <v>1.3982573333333335</v>
      </c>
      <c r="J402" s="36">
        <v>1.1536759999999999</v>
      </c>
      <c r="K402" s="36">
        <v>1.1410426666666666</v>
      </c>
      <c r="L402" s="36">
        <v>1.6483973333333333</v>
      </c>
      <c r="M402" s="36">
        <v>1.7504746666666668</v>
      </c>
      <c r="N402" s="36">
        <v>2.1183573333333334</v>
      </c>
      <c r="O402" s="36">
        <v>0.26530000000000004</v>
      </c>
      <c r="P402" s="36">
        <v>0.19910133333333332</v>
      </c>
      <c r="Q402" s="36">
        <v>0.39314933333333335</v>
      </c>
      <c r="R402" s="94">
        <v>1.0832049696969697</v>
      </c>
      <c r="S402" s="94">
        <v>0.86091955555555577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0.153116</v>
      </c>
      <c r="AA402" s="7">
        <v>0</v>
      </c>
      <c r="AB402" s="7">
        <v>0.61756786666666663</v>
      </c>
      <c r="AC402" s="95">
        <v>0.77068386666666666</v>
      </c>
      <c r="AD402" s="95">
        <v>0.77068386666666666</v>
      </c>
      <c r="AE402" s="95">
        <v>0</v>
      </c>
      <c r="AF402" s="95">
        <v>0</v>
      </c>
      <c r="AG402" s="96">
        <v>0.77068386666666666</v>
      </c>
      <c r="AH402" s="96">
        <v>0</v>
      </c>
      <c r="AI402" s="96">
        <v>0.35953698347399526</v>
      </c>
      <c r="AJ402" s="96">
        <v>0</v>
      </c>
      <c r="AK402" s="96">
        <v>0.35953698347399526</v>
      </c>
      <c r="AL402" s="96">
        <v>0.67556645632164702</v>
      </c>
      <c r="AM402" s="97">
        <v>2.0090765526179428</v>
      </c>
      <c r="AN402" s="97">
        <v>0.5053333333333333</v>
      </c>
      <c r="AO402" s="36">
        <v>0.39314933333333335</v>
      </c>
      <c r="AP402" s="36">
        <v>0</v>
      </c>
      <c r="AQ402" s="36">
        <v>0</v>
      </c>
      <c r="AR402" s="36">
        <v>0</v>
      </c>
      <c r="AS402" s="36">
        <v>0</v>
      </c>
      <c r="AT402" s="36">
        <v>0</v>
      </c>
      <c r="AU402" s="36">
        <v>0</v>
      </c>
      <c r="AV402" s="36">
        <v>0</v>
      </c>
      <c r="AW402" s="36">
        <v>0</v>
      </c>
      <c r="AX402" s="36">
        <v>0</v>
      </c>
      <c r="AY402" s="36">
        <v>0</v>
      </c>
      <c r="AZ402" s="36">
        <v>0</v>
      </c>
      <c r="BA402" s="36">
        <v>0</v>
      </c>
      <c r="BB402" s="36">
        <v>0</v>
      </c>
      <c r="BC402" s="98">
        <v>0</v>
      </c>
      <c r="BD402" s="99">
        <v>-0.77068386666666666</v>
      </c>
      <c r="BE402" s="100">
        <v>0</v>
      </c>
      <c r="BF402" s="100">
        <v>0</v>
      </c>
      <c r="BG402" s="100">
        <v>0</v>
      </c>
      <c r="BH402" s="100">
        <v>0</v>
      </c>
      <c r="BI402" s="100">
        <v>0</v>
      </c>
      <c r="BJ402" s="100">
        <v>0</v>
      </c>
      <c r="BK402" s="100">
        <v>2.6519893333333333</v>
      </c>
      <c r="BL402" s="100">
        <v>0.22891600000000001</v>
      </c>
      <c r="BM402" s="100">
        <v>8.6412000000000003E-2</v>
      </c>
      <c r="BN402" s="100">
        <v>0</v>
      </c>
      <c r="BO402" s="100">
        <v>0</v>
      </c>
      <c r="BP402" s="100">
        <v>0</v>
      </c>
      <c r="BQ402" s="100">
        <v>0</v>
      </c>
      <c r="BR402" s="100">
        <v>0</v>
      </c>
      <c r="BS402" s="100">
        <v>0</v>
      </c>
      <c r="BT402" s="100">
        <v>0</v>
      </c>
      <c r="BU402" s="100">
        <v>0</v>
      </c>
      <c r="BV402" s="101" t="s">
        <v>73</v>
      </c>
      <c r="BW402" s="101" t="s">
        <v>73</v>
      </c>
      <c r="BX402" s="101" t="s">
        <v>73</v>
      </c>
      <c r="BY402" s="101" t="s">
        <v>73</v>
      </c>
      <c r="BZ402" s="101" t="s">
        <v>73</v>
      </c>
      <c r="CA402" s="101" t="s">
        <v>73</v>
      </c>
      <c r="CB402" s="101" t="s">
        <v>73</v>
      </c>
      <c r="CC402" s="101" t="s">
        <v>73</v>
      </c>
      <c r="CD402" s="101" t="s">
        <v>73</v>
      </c>
      <c r="CE402" s="101" t="s">
        <v>73</v>
      </c>
      <c r="CF402" s="101" t="s">
        <v>73</v>
      </c>
      <c r="CG402" s="101" t="s">
        <v>73</v>
      </c>
      <c r="CH402" s="101" t="s">
        <v>73</v>
      </c>
      <c r="CI402" s="101" t="s">
        <v>73</v>
      </c>
      <c r="CJ402" s="101" t="s">
        <v>73</v>
      </c>
      <c r="CK402" s="101" t="s">
        <v>73</v>
      </c>
      <c r="CL402" s="101" t="s">
        <v>73</v>
      </c>
      <c r="CM402" s="101" t="s">
        <v>73</v>
      </c>
      <c r="CN402" s="101" t="s">
        <v>73</v>
      </c>
      <c r="CO402" s="101" t="s">
        <v>73</v>
      </c>
      <c r="CP402" s="101" t="s">
        <v>73</v>
      </c>
      <c r="CQ402" s="101" t="s">
        <v>73</v>
      </c>
      <c r="CR402" s="101" t="s">
        <v>73</v>
      </c>
      <c r="CS402" s="101" t="s">
        <v>73</v>
      </c>
      <c r="CT402" s="98">
        <v>-1.8813054666666669</v>
      </c>
      <c r="CU402" s="98">
        <v>-2.1102214666666668</v>
      </c>
      <c r="CV402" s="98">
        <v>-1.9677174666666668</v>
      </c>
      <c r="CW402" s="98">
        <v>-1.8813054666666669</v>
      </c>
      <c r="CX402" s="16" t="s">
        <v>84</v>
      </c>
      <c r="CY402" s="16" t="s">
        <v>85</v>
      </c>
      <c r="CZ402" s="98" t="b">
        <v>0</v>
      </c>
      <c r="DA402" s="98" t="b">
        <v>0</v>
      </c>
      <c r="DB402" s="98">
        <v>-1.8813054666666669</v>
      </c>
      <c r="DC402" s="98">
        <v>0.77068386666666666</v>
      </c>
      <c r="DD402" s="102">
        <v>0</v>
      </c>
      <c r="DE402" s="36">
        <v>0.59372445101700588</v>
      </c>
      <c r="DF402" s="36">
        <v>0</v>
      </c>
      <c r="DG402" s="102">
        <v>1</v>
      </c>
      <c r="DH402" s="16">
        <v>0</v>
      </c>
      <c r="DI402" s="16">
        <v>-2.1966334666666669</v>
      </c>
      <c r="DJ402" s="16" t="b">
        <v>0</v>
      </c>
      <c r="DK402" s="16" t="b">
        <v>0</v>
      </c>
    </row>
    <row r="403" spans="1:115" x14ac:dyDescent="0.2">
      <c r="A403" s="93" t="s">
        <v>502</v>
      </c>
      <c r="B403" s="16" t="s">
        <v>65</v>
      </c>
      <c r="C403" s="16" t="s">
        <v>78</v>
      </c>
      <c r="D403" s="16" t="s">
        <v>67</v>
      </c>
      <c r="E403" s="92" t="s">
        <v>132</v>
      </c>
      <c r="F403" s="36">
        <v>0</v>
      </c>
      <c r="G403" s="36">
        <v>0</v>
      </c>
      <c r="H403" s="36">
        <v>6.3672000000000006E-2</v>
      </c>
      <c r="I403" s="36">
        <v>0.11218399999999999</v>
      </c>
      <c r="J403" s="36">
        <v>1.8191999999999996E-2</v>
      </c>
      <c r="K403" s="36">
        <v>0.10005600000000001</v>
      </c>
      <c r="L403" s="36">
        <v>0</v>
      </c>
      <c r="M403" s="36">
        <v>0</v>
      </c>
      <c r="N403" s="36">
        <v>1.8191999999999996E-2</v>
      </c>
      <c r="O403" s="36">
        <v>5.4576E-2</v>
      </c>
      <c r="P403" s="36">
        <v>5.7607999999999999E-2</v>
      </c>
      <c r="Q403" s="36">
        <v>1.516E-2</v>
      </c>
      <c r="R403" s="94">
        <v>3.8589090909090906E-2</v>
      </c>
      <c r="S403" s="94">
        <v>4.3458666666666673E-2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3.9416E-2</v>
      </c>
      <c r="AB403" s="7">
        <v>0</v>
      </c>
      <c r="AC403" s="95">
        <v>3.9416E-2</v>
      </c>
      <c r="AD403" s="95">
        <v>3.9416E-2</v>
      </c>
      <c r="AE403" s="95">
        <v>0</v>
      </c>
      <c r="AF403" s="95">
        <v>0</v>
      </c>
      <c r="AG403" s="96">
        <v>3.9416E-2</v>
      </c>
      <c r="AH403" s="96">
        <v>0.55451232277946727</v>
      </c>
      <c r="AI403" s="96">
        <v>0.51616190476190482</v>
      </c>
      <c r="AJ403" s="96">
        <v>1.310257142857143</v>
      </c>
      <c r="AK403" s="96">
        <v>1.8264190476190478</v>
      </c>
      <c r="AL403" s="96">
        <v>0.10071960456925064</v>
      </c>
      <c r="AM403" s="97">
        <v>0.24423427123591729</v>
      </c>
      <c r="AN403" s="97">
        <v>0</v>
      </c>
      <c r="AO403" s="36">
        <v>1.516E-2</v>
      </c>
      <c r="AP403" s="36">
        <v>7.2616216335415823E-3</v>
      </c>
      <c r="AQ403" s="36">
        <v>3.9511139549655933E-2</v>
      </c>
      <c r="AR403" s="36">
        <v>3.2129062513371026E-2</v>
      </c>
      <c r="AS403" s="36">
        <v>2.4842550587402215E-2</v>
      </c>
      <c r="AT403" s="36">
        <v>4.3016246849574967E-2</v>
      </c>
      <c r="AU403" s="36">
        <v>5.4149899338110666E-2</v>
      </c>
      <c r="AV403" s="36">
        <v>1.9645796955303579E-2</v>
      </c>
      <c r="AW403" s="36">
        <v>2.1294368436367984E-2</v>
      </c>
      <c r="AX403" s="36">
        <v>4.8448294593204343E-2</v>
      </c>
      <c r="AY403" s="36">
        <v>3.9487745027236051E-2</v>
      </c>
      <c r="AZ403" s="36">
        <v>5.100754095746643E-2</v>
      </c>
      <c r="BA403" s="36">
        <v>6.1435976443302932E-2</v>
      </c>
      <c r="BB403" s="36">
        <v>2.4732946262924008E-2</v>
      </c>
      <c r="BC403" s="98">
        <v>4.6772761183197516E-2</v>
      </c>
      <c r="BD403" s="99">
        <v>0.42754718914746165</v>
      </c>
      <c r="BE403" s="100">
        <v>0</v>
      </c>
      <c r="BF403" s="100">
        <v>0</v>
      </c>
      <c r="BG403" s="100">
        <v>0.10005600000000001</v>
      </c>
      <c r="BH403" s="100">
        <v>0</v>
      </c>
      <c r="BI403" s="100">
        <v>0</v>
      </c>
      <c r="BJ403" s="100">
        <v>0</v>
      </c>
      <c r="BK403" s="100">
        <v>3.6383999999999993E-2</v>
      </c>
      <c r="BL403" s="100">
        <v>0</v>
      </c>
      <c r="BM403" s="100">
        <v>0</v>
      </c>
      <c r="BN403" s="100">
        <v>0</v>
      </c>
      <c r="BO403" s="100">
        <v>0</v>
      </c>
      <c r="BP403" s="100">
        <v>0.10005600000000001</v>
      </c>
      <c r="BQ403" s="100">
        <v>0</v>
      </c>
      <c r="BR403" s="100">
        <v>0</v>
      </c>
      <c r="BS403" s="100">
        <v>0.10005600000000001</v>
      </c>
      <c r="BT403" s="100">
        <v>0</v>
      </c>
      <c r="BU403" s="100">
        <v>0</v>
      </c>
      <c r="BV403" s="101">
        <v>0</v>
      </c>
      <c r="BW403" s="101">
        <v>0</v>
      </c>
      <c r="BX403" s="101">
        <v>0.26069047619047597</v>
      </c>
      <c r="BY403" s="101">
        <v>0.215400900900901</v>
      </c>
      <c r="BZ403" s="101">
        <v>0.68633333333333402</v>
      </c>
      <c r="CA403" s="101">
        <v>0.17800000000000002</v>
      </c>
      <c r="CB403" s="101">
        <v>0</v>
      </c>
      <c r="CC403" s="101">
        <v>0</v>
      </c>
      <c r="CD403" s="101">
        <v>0.16416666666666699</v>
      </c>
      <c r="CE403" s="101">
        <v>0.61419444444444404</v>
      </c>
      <c r="CF403" s="101">
        <v>0.96678947368421009</v>
      </c>
      <c r="CG403" s="101">
        <v>0</v>
      </c>
      <c r="CH403" s="101" t="s">
        <v>73</v>
      </c>
      <c r="CI403" s="101" t="s">
        <v>73</v>
      </c>
      <c r="CJ403" s="101">
        <v>-0.73930952380952408</v>
      </c>
      <c r="CK403" s="101">
        <v>-0.78459909909909897</v>
      </c>
      <c r="CL403" s="101">
        <v>-0.31366666666666698</v>
      </c>
      <c r="CM403" s="101">
        <v>-0.82200000000000006</v>
      </c>
      <c r="CN403" s="101" t="s">
        <v>73</v>
      </c>
      <c r="CO403" s="101" t="s">
        <v>73</v>
      </c>
      <c r="CP403" s="101">
        <v>0.83583333333333298</v>
      </c>
      <c r="CQ403" s="101">
        <v>-0.38580555555555596</v>
      </c>
      <c r="CR403" s="101">
        <v>-3.3210526315789496E-2</v>
      </c>
      <c r="CS403" s="101">
        <v>0</v>
      </c>
      <c r="CT403" s="98">
        <v>3.0320000000000026E-3</v>
      </c>
      <c r="CU403" s="98">
        <v>-3.6479139549655933E-2</v>
      </c>
      <c r="CV403" s="98">
        <v>0.17101493748662899</v>
      </c>
      <c r="CW403" s="98">
        <v>-2.1810550587402212E-2</v>
      </c>
      <c r="CX403" s="16" t="s">
        <v>69</v>
      </c>
      <c r="CY403" s="16" t="s">
        <v>70</v>
      </c>
      <c r="CZ403" s="98" t="b">
        <v>0</v>
      </c>
      <c r="DA403" s="98" t="b">
        <v>1</v>
      </c>
      <c r="DB403" s="98">
        <v>3.0320000000000026E-3</v>
      </c>
      <c r="DC403" s="98">
        <v>3.2154378366458423E-2</v>
      </c>
      <c r="DD403" s="102">
        <v>0.19958282853841203</v>
      </c>
      <c r="DE403" s="36">
        <v>3.8441055754954961E-2</v>
      </c>
      <c r="DF403" s="36">
        <v>1.5206933756336836E-2</v>
      </c>
      <c r="DG403" s="102">
        <v>7.4299202757422966E-2</v>
      </c>
      <c r="DH403" s="16">
        <v>0</v>
      </c>
      <c r="DI403" s="16">
        <v>0</v>
      </c>
      <c r="DJ403" s="16" t="b">
        <v>0</v>
      </c>
      <c r="DK403" s="16" t="b">
        <v>0</v>
      </c>
    </row>
    <row r="404" spans="1:115" x14ac:dyDescent="0.2">
      <c r="A404" s="93" t="s">
        <v>503</v>
      </c>
      <c r="B404" s="16" t="s">
        <v>65</v>
      </c>
      <c r="C404" s="16" t="s">
        <v>101</v>
      </c>
      <c r="D404" s="16" t="s">
        <v>72</v>
      </c>
      <c r="E404" s="92" t="s">
        <v>68</v>
      </c>
      <c r="F404" s="36">
        <v>0</v>
      </c>
      <c r="G404" s="36">
        <v>0</v>
      </c>
      <c r="H404" s="36">
        <v>0</v>
      </c>
      <c r="I404" s="36">
        <v>0</v>
      </c>
      <c r="J404" s="36">
        <v>0</v>
      </c>
      <c r="K404" s="36">
        <v>0</v>
      </c>
      <c r="L404" s="36">
        <v>0</v>
      </c>
      <c r="M404" s="36">
        <v>0</v>
      </c>
      <c r="N404" s="36">
        <v>0</v>
      </c>
      <c r="O404" s="36">
        <v>0</v>
      </c>
      <c r="P404" s="36">
        <v>0</v>
      </c>
      <c r="Q404" s="36">
        <v>0</v>
      </c>
      <c r="R404" s="94">
        <v>0</v>
      </c>
      <c r="S404" s="94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95">
        <v>0</v>
      </c>
      <c r="AD404" s="95">
        <v>0</v>
      </c>
      <c r="AE404" s="95">
        <v>0</v>
      </c>
      <c r="AF404" s="95">
        <v>0</v>
      </c>
      <c r="AG404" s="96">
        <v>0</v>
      </c>
      <c r="AH404" s="96">
        <v>0</v>
      </c>
      <c r="AI404" s="96">
        <v>0</v>
      </c>
      <c r="AJ404" s="96">
        <v>0</v>
      </c>
      <c r="AK404" s="96">
        <v>0</v>
      </c>
      <c r="AL404" s="96">
        <v>0</v>
      </c>
      <c r="AM404" s="97">
        <v>0</v>
      </c>
      <c r="AN404" s="97">
        <v>0</v>
      </c>
      <c r="AO404" s="36">
        <v>0</v>
      </c>
      <c r="AP404" s="36">
        <v>0</v>
      </c>
      <c r="AQ404" s="36">
        <v>0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>
        <v>0</v>
      </c>
      <c r="BC404" s="98">
        <v>0</v>
      </c>
      <c r="BD404" s="99">
        <v>0</v>
      </c>
      <c r="BE404" s="100">
        <v>0</v>
      </c>
      <c r="BF404" s="100">
        <v>0</v>
      </c>
      <c r="BG404" s="100">
        <v>0</v>
      </c>
      <c r="BH404" s="100">
        <v>0</v>
      </c>
      <c r="BI404" s="100">
        <v>0</v>
      </c>
      <c r="BJ404" s="100">
        <v>0</v>
      </c>
      <c r="BK404" s="100">
        <v>0</v>
      </c>
      <c r="BL404" s="100">
        <v>0</v>
      </c>
      <c r="BM404" s="100">
        <v>0</v>
      </c>
      <c r="BN404" s="100">
        <v>0</v>
      </c>
      <c r="BO404" s="100">
        <v>0</v>
      </c>
      <c r="BP404" s="100">
        <v>0</v>
      </c>
      <c r="BQ404" s="100">
        <v>0</v>
      </c>
      <c r="BR404" s="100">
        <v>0</v>
      </c>
      <c r="BS404" s="100">
        <v>0</v>
      </c>
      <c r="BT404" s="100">
        <v>0</v>
      </c>
      <c r="BU404" s="100">
        <v>0</v>
      </c>
      <c r="BV404" s="101" t="s">
        <v>73</v>
      </c>
      <c r="BW404" s="101" t="s">
        <v>73</v>
      </c>
      <c r="BX404" s="101" t="s">
        <v>73</v>
      </c>
      <c r="BY404" s="101" t="s">
        <v>73</v>
      </c>
      <c r="BZ404" s="101" t="s">
        <v>73</v>
      </c>
      <c r="CA404" s="101" t="s">
        <v>73</v>
      </c>
      <c r="CB404" s="101" t="s">
        <v>73</v>
      </c>
      <c r="CC404" s="101" t="s">
        <v>73</v>
      </c>
      <c r="CD404" s="101" t="s">
        <v>73</v>
      </c>
      <c r="CE404" s="101" t="s">
        <v>73</v>
      </c>
      <c r="CF404" s="101" t="s">
        <v>73</v>
      </c>
      <c r="CG404" s="101" t="s">
        <v>73</v>
      </c>
      <c r="CH404" s="101" t="s">
        <v>73</v>
      </c>
      <c r="CI404" s="101" t="s">
        <v>73</v>
      </c>
      <c r="CJ404" s="101" t="s">
        <v>73</v>
      </c>
      <c r="CK404" s="101" t="s">
        <v>73</v>
      </c>
      <c r="CL404" s="101" t="s">
        <v>73</v>
      </c>
      <c r="CM404" s="101" t="s">
        <v>73</v>
      </c>
      <c r="CN404" s="101" t="s">
        <v>73</v>
      </c>
      <c r="CO404" s="101" t="s">
        <v>73</v>
      </c>
      <c r="CP404" s="101" t="s">
        <v>73</v>
      </c>
      <c r="CQ404" s="101" t="s">
        <v>73</v>
      </c>
      <c r="CR404" s="101" t="s">
        <v>73</v>
      </c>
      <c r="CS404" s="101" t="s">
        <v>73</v>
      </c>
      <c r="CT404" s="98">
        <v>0</v>
      </c>
      <c r="CU404" s="98">
        <v>0</v>
      </c>
      <c r="CV404" s="98">
        <v>0</v>
      </c>
      <c r="CW404" s="98">
        <v>0</v>
      </c>
      <c r="CY404" s="16" t="s">
        <v>74</v>
      </c>
      <c r="CZ404" s="98" t="b">
        <v>0</v>
      </c>
      <c r="DA404" s="98" t="b">
        <v>0</v>
      </c>
      <c r="DB404" s="98">
        <v>0</v>
      </c>
      <c r="DC404" s="98">
        <v>0</v>
      </c>
      <c r="DD404" s="102" t="s">
        <v>75</v>
      </c>
      <c r="DE404" s="36">
        <v>0</v>
      </c>
      <c r="DF404" s="36">
        <v>0</v>
      </c>
      <c r="DG404" s="102">
        <v>0</v>
      </c>
      <c r="DH404" s="16">
        <v>0</v>
      </c>
      <c r="DI404" s="16">
        <v>0</v>
      </c>
      <c r="DJ404" s="16" t="b">
        <v>0</v>
      </c>
      <c r="DK404" s="16" t="b">
        <v>1</v>
      </c>
    </row>
    <row r="405" spans="1:115" x14ac:dyDescent="0.2">
      <c r="A405" s="93" t="s">
        <v>504</v>
      </c>
      <c r="B405" s="16" t="s">
        <v>65</v>
      </c>
      <c r="C405" s="16" t="s">
        <v>101</v>
      </c>
      <c r="D405" s="16" t="s">
        <v>72</v>
      </c>
      <c r="E405" s="92" t="s">
        <v>68</v>
      </c>
      <c r="F405" s="36">
        <v>0</v>
      </c>
      <c r="G405" s="36">
        <v>0</v>
      </c>
      <c r="H405" s="36">
        <v>0</v>
      </c>
      <c r="I405" s="36">
        <v>0</v>
      </c>
      <c r="J405" s="36">
        <v>0</v>
      </c>
      <c r="K405" s="36">
        <v>0</v>
      </c>
      <c r="L405" s="36">
        <v>0</v>
      </c>
      <c r="M405" s="36">
        <v>0</v>
      </c>
      <c r="N405" s="36">
        <v>0</v>
      </c>
      <c r="O405" s="36">
        <v>0</v>
      </c>
      <c r="P405" s="36">
        <v>0</v>
      </c>
      <c r="Q405" s="36">
        <v>0</v>
      </c>
      <c r="R405" s="94">
        <v>0</v>
      </c>
      <c r="S405" s="94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95">
        <v>0</v>
      </c>
      <c r="AD405" s="95">
        <v>0</v>
      </c>
      <c r="AE405" s="95">
        <v>0</v>
      </c>
      <c r="AF405" s="95">
        <v>0</v>
      </c>
      <c r="AG405" s="96">
        <v>0</v>
      </c>
      <c r="AH405" s="96">
        <v>0</v>
      </c>
      <c r="AI405" s="96">
        <v>0</v>
      </c>
      <c r="AJ405" s="96">
        <v>0</v>
      </c>
      <c r="AK405" s="96">
        <v>0</v>
      </c>
      <c r="AL405" s="96">
        <v>0</v>
      </c>
      <c r="AM405" s="97">
        <v>0</v>
      </c>
      <c r="AN405" s="97">
        <v>0</v>
      </c>
      <c r="AO405" s="36">
        <v>0</v>
      </c>
      <c r="AP405" s="36">
        <v>0</v>
      </c>
      <c r="AQ405" s="36">
        <v>0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>
        <v>0</v>
      </c>
      <c r="BC405" s="98">
        <v>0</v>
      </c>
      <c r="BD405" s="99">
        <v>0</v>
      </c>
      <c r="BE405" s="100">
        <v>0</v>
      </c>
      <c r="BF405" s="100">
        <v>0</v>
      </c>
      <c r="BG405" s="100">
        <v>0</v>
      </c>
      <c r="BH405" s="100">
        <v>0</v>
      </c>
      <c r="BI405" s="100">
        <v>0</v>
      </c>
      <c r="BJ405" s="100">
        <v>0</v>
      </c>
      <c r="BK405" s="100">
        <v>0</v>
      </c>
      <c r="BL405" s="100">
        <v>0</v>
      </c>
      <c r="BM405" s="100">
        <v>0</v>
      </c>
      <c r="BN405" s="100">
        <v>0</v>
      </c>
      <c r="BO405" s="100">
        <v>0</v>
      </c>
      <c r="BP405" s="100">
        <v>0</v>
      </c>
      <c r="BQ405" s="100">
        <v>0</v>
      </c>
      <c r="BR405" s="100">
        <v>0</v>
      </c>
      <c r="BS405" s="100">
        <v>0</v>
      </c>
      <c r="BT405" s="100">
        <v>0</v>
      </c>
      <c r="BU405" s="100">
        <v>0</v>
      </c>
      <c r="BV405" s="101" t="s">
        <v>73</v>
      </c>
      <c r="BW405" s="101" t="s">
        <v>73</v>
      </c>
      <c r="BX405" s="101" t="s">
        <v>73</v>
      </c>
      <c r="BY405" s="101" t="s">
        <v>73</v>
      </c>
      <c r="BZ405" s="101" t="s">
        <v>73</v>
      </c>
      <c r="CA405" s="101" t="s">
        <v>73</v>
      </c>
      <c r="CB405" s="101" t="s">
        <v>73</v>
      </c>
      <c r="CC405" s="101" t="s">
        <v>73</v>
      </c>
      <c r="CD405" s="101" t="s">
        <v>73</v>
      </c>
      <c r="CE405" s="101" t="s">
        <v>73</v>
      </c>
      <c r="CF405" s="101" t="s">
        <v>73</v>
      </c>
      <c r="CG405" s="101" t="s">
        <v>73</v>
      </c>
      <c r="CH405" s="101" t="s">
        <v>73</v>
      </c>
      <c r="CI405" s="101" t="s">
        <v>73</v>
      </c>
      <c r="CJ405" s="101" t="s">
        <v>73</v>
      </c>
      <c r="CK405" s="101" t="s">
        <v>73</v>
      </c>
      <c r="CL405" s="101" t="s">
        <v>73</v>
      </c>
      <c r="CM405" s="101" t="s">
        <v>73</v>
      </c>
      <c r="CN405" s="101" t="s">
        <v>73</v>
      </c>
      <c r="CO405" s="101" t="s">
        <v>73</v>
      </c>
      <c r="CP405" s="101" t="s">
        <v>73</v>
      </c>
      <c r="CQ405" s="101" t="s">
        <v>73</v>
      </c>
      <c r="CR405" s="101" t="s">
        <v>73</v>
      </c>
      <c r="CS405" s="101" t="s">
        <v>73</v>
      </c>
      <c r="CT405" s="98">
        <v>0</v>
      </c>
      <c r="CU405" s="98">
        <v>0</v>
      </c>
      <c r="CV405" s="98">
        <v>0</v>
      </c>
      <c r="CW405" s="98">
        <v>0</v>
      </c>
      <c r="CY405" s="16" t="s">
        <v>74</v>
      </c>
      <c r="CZ405" s="98" t="b">
        <v>0</v>
      </c>
      <c r="DA405" s="98" t="b">
        <v>0</v>
      </c>
      <c r="DB405" s="98">
        <v>0</v>
      </c>
      <c r="DC405" s="98">
        <v>0</v>
      </c>
      <c r="DD405" s="102" t="s">
        <v>75</v>
      </c>
      <c r="DE405" s="36">
        <v>0</v>
      </c>
      <c r="DF405" s="36">
        <v>0</v>
      </c>
      <c r="DG405" s="102">
        <v>0</v>
      </c>
      <c r="DH405" s="16">
        <v>0</v>
      </c>
      <c r="DI405" s="16">
        <v>0</v>
      </c>
      <c r="DJ405" s="16" t="b">
        <v>0</v>
      </c>
      <c r="DK405" s="16" t="b">
        <v>0</v>
      </c>
    </row>
    <row r="406" spans="1:115" x14ac:dyDescent="0.2">
      <c r="A406" s="93" t="s">
        <v>505</v>
      </c>
      <c r="B406" s="16" t="s">
        <v>77</v>
      </c>
      <c r="C406" s="16" t="s">
        <v>101</v>
      </c>
      <c r="D406" s="16" t="s">
        <v>72</v>
      </c>
      <c r="E406" s="92" t="s">
        <v>98</v>
      </c>
      <c r="F406" s="36">
        <v>0</v>
      </c>
      <c r="G406" s="36">
        <v>0</v>
      </c>
      <c r="H406" s="36">
        <v>0</v>
      </c>
      <c r="I406" s="36">
        <v>0</v>
      </c>
      <c r="J406" s="36">
        <v>0</v>
      </c>
      <c r="K406" s="36">
        <v>0</v>
      </c>
      <c r="L406" s="36">
        <v>0</v>
      </c>
      <c r="M406" s="36">
        <v>0</v>
      </c>
      <c r="N406" s="36">
        <v>0</v>
      </c>
      <c r="O406" s="36">
        <v>0</v>
      </c>
      <c r="P406" s="36">
        <v>0</v>
      </c>
      <c r="Q406" s="36">
        <v>0</v>
      </c>
      <c r="R406" s="94">
        <v>0</v>
      </c>
      <c r="S406" s="94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95">
        <v>0</v>
      </c>
      <c r="AD406" s="95">
        <v>0</v>
      </c>
      <c r="AE406" s="95">
        <v>0</v>
      </c>
      <c r="AF406" s="95">
        <v>0</v>
      </c>
      <c r="AG406" s="96">
        <v>0</v>
      </c>
      <c r="AH406" s="96">
        <v>0</v>
      </c>
      <c r="AI406" s="96">
        <v>0</v>
      </c>
      <c r="AJ406" s="96">
        <v>0</v>
      </c>
      <c r="AK406" s="96">
        <v>0</v>
      </c>
      <c r="AL406" s="96">
        <v>0</v>
      </c>
      <c r="AM406" s="97">
        <v>0</v>
      </c>
      <c r="AN406" s="97">
        <v>0</v>
      </c>
      <c r="AO406" s="36">
        <v>0</v>
      </c>
      <c r="AP406" s="36">
        <v>0</v>
      </c>
      <c r="AQ406" s="36">
        <v>0</v>
      </c>
      <c r="AR406" s="36">
        <v>0</v>
      </c>
      <c r="AS406" s="36">
        <v>0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0</v>
      </c>
      <c r="BA406" s="36">
        <v>0</v>
      </c>
      <c r="BB406" s="36">
        <v>0</v>
      </c>
      <c r="BC406" s="98">
        <v>0</v>
      </c>
      <c r="BD406" s="99">
        <v>0</v>
      </c>
      <c r="BE406" s="100">
        <v>0</v>
      </c>
      <c r="BF406" s="100">
        <v>0</v>
      </c>
      <c r="BG406" s="100">
        <v>0</v>
      </c>
      <c r="BH406" s="100">
        <v>0</v>
      </c>
      <c r="BI406" s="100">
        <v>0</v>
      </c>
      <c r="BJ406" s="100">
        <v>0</v>
      </c>
      <c r="BK406" s="100">
        <v>0</v>
      </c>
      <c r="BL406" s="100">
        <v>0</v>
      </c>
      <c r="BM406" s="100">
        <v>0</v>
      </c>
      <c r="BN406" s="100">
        <v>0</v>
      </c>
      <c r="BO406" s="100">
        <v>0</v>
      </c>
      <c r="BP406" s="100">
        <v>0</v>
      </c>
      <c r="BQ406" s="100">
        <v>0</v>
      </c>
      <c r="BR406" s="100">
        <v>0</v>
      </c>
      <c r="BS406" s="100">
        <v>0</v>
      </c>
      <c r="BT406" s="100">
        <v>0</v>
      </c>
      <c r="BU406" s="100">
        <v>0</v>
      </c>
      <c r="BV406" s="101" t="s">
        <v>73</v>
      </c>
      <c r="BW406" s="101" t="s">
        <v>73</v>
      </c>
      <c r="BX406" s="101" t="s">
        <v>73</v>
      </c>
      <c r="BY406" s="101" t="s">
        <v>73</v>
      </c>
      <c r="BZ406" s="101" t="s">
        <v>73</v>
      </c>
      <c r="CA406" s="101" t="s">
        <v>73</v>
      </c>
      <c r="CB406" s="101" t="s">
        <v>73</v>
      </c>
      <c r="CC406" s="101" t="s">
        <v>73</v>
      </c>
      <c r="CD406" s="101" t="s">
        <v>73</v>
      </c>
      <c r="CE406" s="101" t="s">
        <v>73</v>
      </c>
      <c r="CF406" s="101" t="s">
        <v>73</v>
      </c>
      <c r="CG406" s="101" t="s">
        <v>73</v>
      </c>
      <c r="CH406" s="101" t="s">
        <v>73</v>
      </c>
      <c r="CI406" s="101" t="s">
        <v>73</v>
      </c>
      <c r="CJ406" s="101" t="s">
        <v>73</v>
      </c>
      <c r="CK406" s="101" t="s">
        <v>73</v>
      </c>
      <c r="CL406" s="101" t="s">
        <v>73</v>
      </c>
      <c r="CM406" s="101" t="s">
        <v>73</v>
      </c>
      <c r="CN406" s="101" t="s">
        <v>73</v>
      </c>
      <c r="CO406" s="101" t="s">
        <v>73</v>
      </c>
      <c r="CP406" s="101" t="s">
        <v>73</v>
      </c>
      <c r="CQ406" s="101" t="s">
        <v>73</v>
      </c>
      <c r="CR406" s="101" t="s">
        <v>73</v>
      </c>
      <c r="CS406" s="101" t="s">
        <v>73</v>
      </c>
      <c r="CT406" s="98">
        <v>0</v>
      </c>
      <c r="CU406" s="98">
        <v>0</v>
      </c>
      <c r="CV406" s="98">
        <v>0</v>
      </c>
      <c r="CW406" s="98">
        <v>0</v>
      </c>
      <c r="CY406" s="16" t="s">
        <v>74</v>
      </c>
      <c r="CZ406" s="98" t="b">
        <v>0</v>
      </c>
      <c r="DA406" s="98" t="b">
        <v>0</v>
      </c>
      <c r="DB406" s="98">
        <v>0</v>
      </c>
      <c r="DC406" s="98">
        <v>0</v>
      </c>
      <c r="DD406" s="102" t="s">
        <v>75</v>
      </c>
      <c r="DE406" s="36">
        <v>0</v>
      </c>
      <c r="DF406" s="36">
        <v>0</v>
      </c>
      <c r="DG406" s="102">
        <v>0</v>
      </c>
      <c r="DH406" s="16">
        <v>0</v>
      </c>
      <c r="DI406" s="16">
        <v>0</v>
      </c>
      <c r="DJ406" s="16" t="b">
        <v>0</v>
      </c>
      <c r="DK406" s="16" t="b">
        <v>1</v>
      </c>
    </row>
    <row r="407" spans="1:115" x14ac:dyDescent="0.2">
      <c r="A407" s="93" t="s">
        <v>506</v>
      </c>
      <c r="B407" s="16" t="s">
        <v>65</v>
      </c>
      <c r="C407" s="16" t="s">
        <v>101</v>
      </c>
      <c r="D407" s="16" t="s">
        <v>72</v>
      </c>
      <c r="E407" s="92" t="s">
        <v>68</v>
      </c>
      <c r="F407" s="36">
        <v>0</v>
      </c>
      <c r="G407" s="36">
        <v>0</v>
      </c>
      <c r="H407" s="36">
        <v>0</v>
      </c>
      <c r="I407" s="36">
        <v>0</v>
      </c>
      <c r="J407" s="36">
        <v>0</v>
      </c>
      <c r="K407" s="36">
        <v>0</v>
      </c>
      <c r="L407" s="36">
        <v>0</v>
      </c>
      <c r="M407" s="36">
        <v>0</v>
      </c>
      <c r="N407" s="36">
        <v>0</v>
      </c>
      <c r="O407" s="36">
        <v>0</v>
      </c>
      <c r="P407" s="36">
        <v>0</v>
      </c>
      <c r="Q407" s="36">
        <v>0</v>
      </c>
      <c r="R407" s="94">
        <v>0</v>
      </c>
      <c r="S407" s="94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36.960079999999998</v>
      </c>
      <c r="AC407" s="95">
        <v>36.960079999999998</v>
      </c>
      <c r="AD407" s="95">
        <v>5.6496266666666664</v>
      </c>
      <c r="AE407" s="95">
        <v>31.310453333333331</v>
      </c>
      <c r="AF407" s="95">
        <v>0</v>
      </c>
      <c r="AG407" s="96">
        <v>36.960079999999998</v>
      </c>
      <c r="AH407" s="96">
        <v>0</v>
      </c>
      <c r="AI407" s="96">
        <v>0</v>
      </c>
      <c r="AJ407" s="96">
        <v>0</v>
      </c>
      <c r="AK407" s="96">
        <v>0</v>
      </c>
      <c r="AL407" s="96">
        <v>0</v>
      </c>
      <c r="AM407" s="97">
        <v>0</v>
      </c>
      <c r="AN407" s="97">
        <v>0</v>
      </c>
      <c r="AO407" s="36">
        <v>0</v>
      </c>
      <c r="AP407" s="36">
        <v>0</v>
      </c>
      <c r="AQ407" s="36">
        <v>0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0</v>
      </c>
      <c r="BA407" s="36">
        <v>0</v>
      </c>
      <c r="BB407" s="36">
        <v>0</v>
      </c>
      <c r="BC407" s="98">
        <v>0</v>
      </c>
      <c r="BD407" s="99">
        <v>-36.960079999999998</v>
      </c>
      <c r="BE407" s="100">
        <v>0</v>
      </c>
      <c r="BF407" s="100">
        <v>60.64</v>
      </c>
      <c r="BG407" s="100">
        <v>34.868000000000002</v>
      </c>
      <c r="BH407" s="100">
        <v>0</v>
      </c>
      <c r="BI407" s="100">
        <v>0</v>
      </c>
      <c r="BJ407" s="100">
        <v>0</v>
      </c>
      <c r="BK407" s="100">
        <v>0</v>
      </c>
      <c r="BL407" s="100">
        <v>48.512</v>
      </c>
      <c r="BM407" s="100">
        <v>48.512</v>
      </c>
      <c r="BN407" s="100">
        <v>34.362666666666669</v>
      </c>
      <c r="BO407" s="100">
        <v>0</v>
      </c>
      <c r="BP407" s="100">
        <v>0</v>
      </c>
      <c r="BQ407" s="100">
        <v>0</v>
      </c>
      <c r="BR407" s="100">
        <v>0</v>
      </c>
      <c r="BS407" s="100">
        <v>0</v>
      </c>
      <c r="BT407" s="100">
        <v>0</v>
      </c>
      <c r="BU407" s="100">
        <v>0</v>
      </c>
      <c r="BV407" s="101">
        <v>0</v>
      </c>
      <c r="BW407" s="101">
        <v>0</v>
      </c>
      <c r="BX407" s="101">
        <v>0</v>
      </c>
      <c r="BY407" s="101">
        <v>0</v>
      </c>
      <c r="BZ407" s="101">
        <v>0</v>
      </c>
      <c r="CA407" s="101">
        <v>0</v>
      </c>
      <c r="CB407" s="101">
        <v>0</v>
      </c>
      <c r="CC407" s="101">
        <v>1</v>
      </c>
      <c r="CD407" s="101">
        <v>1</v>
      </c>
      <c r="CE407" s="101">
        <v>0</v>
      </c>
      <c r="CF407" s="101">
        <v>0</v>
      </c>
      <c r="CG407" s="101">
        <v>0</v>
      </c>
      <c r="CH407" s="101">
        <v>0</v>
      </c>
      <c r="CI407" s="101">
        <v>0</v>
      </c>
      <c r="CJ407" s="101">
        <v>0</v>
      </c>
      <c r="CK407" s="101">
        <v>0</v>
      </c>
      <c r="CL407" s="101">
        <v>0</v>
      </c>
      <c r="CM407" s="101">
        <v>0</v>
      </c>
      <c r="CN407" s="101">
        <v>0</v>
      </c>
      <c r="CO407" s="101" t="s">
        <v>73</v>
      </c>
      <c r="CP407" s="101" t="s">
        <v>73</v>
      </c>
      <c r="CQ407" s="101">
        <v>-1</v>
      </c>
      <c r="CR407" s="101">
        <v>-1</v>
      </c>
      <c r="CS407" s="101">
        <v>0</v>
      </c>
      <c r="CT407" s="98">
        <v>36.960079999999998</v>
      </c>
      <c r="CU407" s="98">
        <v>49.088079999999991</v>
      </c>
      <c r="CV407" s="98">
        <v>23.316079999999992</v>
      </c>
      <c r="CW407" s="98">
        <v>2.5974133333333338</v>
      </c>
      <c r="CY407" s="16" t="s">
        <v>74</v>
      </c>
      <c r="CZ407" s="98" t="b">
        <v>0</v>
      </c>
      <c r="DA407" s="98" t="b">
        <v>0</v>
      </c>
      <c r="DB407" s="98">
        <v>36.960079999999998</v>
      </c>
      <c r="DC407" s="98">
        <v>36.960079999999998</v>
      </c>
      <c r="DD407" s="102" t="s">
        <v>75</v>
      </c>
      <c r="DE407" s="36">
        <v>0</v>
      </c>
      <c r="DF407" s="36">
        <v>0</v>
      </c>
      <c r="DG407" s="102">
        <v>0</v>
      </c>
      <c r="DH407" s="16">
        <v>0</v>
      </c>
      <c r="DI407" s="16">
        <v>-94.426586666666665</v>
      </c>
      <c r="DJ407" s="16" t="b">
        <v>0</v>
      </c>
      <c r="DK407" s="16" t="b">
        <v>1</v>
      </c>
    </row>
    <row r="408" spans="1:115" x14ac:dyDescent="0.2">
      <c r="A408" s="93" t="s">
        <v>507</v>
      </c>
      <c r="B408" s="16" t="s">
        <v>77</v>
      </c>
      <c r="C408" s="16" t="s">
        <v>101</v>
      </c>
      <c r="D408" s="16" t="s">
        <v>72</v>
      </c>
      <c r="E408" s="92" t="s">
        <v>98</v>
      </c>
      <c r="F408" s="36">
        <v>0</v>
      </c>
      <c r="G408" s="36">
        <v>0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  <c r="M408" s="36">
        <v>0</v>
      </c>
      <c r="N408" s="36">
        <v>0</v>
      </c>
      <c r="O408" s="36">
        <v>0</v>
      </c>
      <c r="P408" s="36">
        <v>0</v>
      </c>
      <c r="Q408" s="36">
        <v>0</v>
      </c>
      <c r="R408" s="94">
        <v>0</v>
      </c>
      <c r="S408" s="94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95">
        <v>0</v>
      </c>
      <c r="AD408" s="95">
        <v>0</v>
      </c>
      <c r="AE408" s="95">
        <v>0</v>
      </c>
      <c r="AF408" s="95">
        <v>0</v>
      </c>
      <c r="AG408" s="96">
        <v>0</v>
      </c>
      <c r="AH408" s="96">
        <v>0</v>
      </c>
      <c r="AI408" s="96">
        <v>0</v>
      </c>
      <c r="AJ408" s="96">
        <v>0</v>
      </c>
      <c r="AK408" s="96">
        <v>0</v>
      </c>
      <c r="AL408" s="96">
        <v>0</v>
      </c>
      <c r="AM408" s="97">
        <v>0</v>
      </c>
      <c r="AN408" s="97">
        <v>0</v>
      </c>
      <c r="AO408" s="36">
        <v>0</v>
      </c>
      <c r="AP408" s="36">
        <v>0</v>
      </c>
      <c r="AQ408" s="36">
        <v>0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>
        <v>0</v>
      </c>
      <c r="BC408" s="98">
        <v>0</v>
      </c>
      <c r="BD408" s="99">
        <v>0</v>
      </c>
      <c r="BE408" s="100">
        <v>0</v>
      </c>
      <c r="BF408" s="100">
        <v>0</v>
      </c>
      <c r="BG408" s="100">
        <v>0</v>
      </c>
      <c r="BH408" s="100">
        <v>0</v>
      </c>
      <c r="BI408" s="100">
        <v>0</v>
      </c>
      <c r="BJ408" s="100">
        <v>0</v>
      </c>
      <c r="BK408" s="100">
        <v>0</v>
      </c>
      <c r="BL408" s="100">
        <v>0</v>
      </c>
      <c r="BM408" s="100">
        <v>0</v>
      </c>
      <c r="BN408" s="100">
        <v>0</v>
      </c>
      <c r="BO408" s="100">
        <v>0</v>
      </c>
      <c r="BP408" s="100">
        <v>0</v>
      </c>
      <c r="BQ408" s="100">
        <v>0</v>
      </c>
      <c r="BR408" s="100">
        <v>0</v>
      </c>
      <c r="BS408" s="100">
        <v>0</v>
      </c>
      <c r="BT408" s="100">
        <v>0</v>
      </c>
      <c r="BU408" s="100">
        <v>0</v>
      </c>
      <c r="BV408" s="101" t="s">
        <v>73</v>
      </c>
      <c r="BW408" s="101" t="s">
        <v>73</v>
      </c>
      <c r="BX408" s="101" t="s">
        <v>73</v>
      </c>
      <c r="BY408" s="101" t="s">
        <v>73</v>
      </c>
      <c r="BZ408" s="101" t="s">
        <v>73</v>
      </c>
      <c r="CA408" s="101" t="s">
        <v>73</v>
      </c>
      <c r="CB408" s="101" t="s">
        <v>73</v>
      </c>
      <c r="CC408" s="101" t="s">
        <v>73</v>
      </c>
      <c r="CD408" s="101" t="s">
        <v>73</v>
      </c>
      <c r="CE408" s="101" t="s">
        <v>73</v>
      </c>
      <c r="CF408" s="101" t="s">
        <v>73</v>
      </c>
      <c r="CG408" s="101" t="s">
        <v>73</v>
      </c>
      <c r="CH408" s="101" t="s">
        <v>73</v>
      </c>
      <c r="CI408" s="101" t="s">
        <v>73</v>
      </c>
      <c r="CJ408" s="101" t="s">
        <v>73</v>
      </c>
      <c r="CK408" s="101" t="s">
        <v>73</v>
      </c>
      <c r="CL408" s="101" t="s">
        <v>73</v>
      </c>
      <c r="CM408" s="101" t="s">
        <v>73</v>
      </c>
      <c r="CN408" s="101" t="s">
        <v>73</v>
      </c>
      <c r="CO408" s="101" t="s">
        <v>73</v>
      </c>
      <c r="CP408" s="101" t="s">
        <v>73</v>
      </c>
      <c r="CQ408" s="101" t="s">
        <v>73</v>
      </c>
      <c r="CR408" s="101" t="s">
        <v>73</v>
      </c>
      <c r="CS408" s="101" t="s">
        <v>73</v>
      </c>
      <c r="CT408" s="98">
        <v>0</v>
      </c>
      <c r="CU408" s="98">
        <v>0</v>
      </c>
      <c r="CV408" s="98">
        <v>0</v>
      </c>
      <c r="CW408" s="98">
        <v>0</v>
      </c>
      <c r="CY408" s="16" t="s">
        <v>74</v>
      </c>
      <c r="CZ408" s="98" t="b">
        <v>0</v>
      </c>
      <c r="DA408" s="98" t="b">
        <v>0</v>
      </c>
      <c r="DB408" s="98">
        <v>0</v>
      </c>
      <c r="DC408" s="98">
        <v>0</v>
      </c>
      <c r="DD408" s="102" t="s">
        <v>75</v>
      </c>
      <c r="DE408" s="36">
        <v>0</v>
      </c>
      <c r="DF408" s="36">
        <v>0</v>
      </c>
      <c r="DG408" s="102">
        <v>0</v>
      </c>
      <c r="DH408" s="16">
        <v>0</v>
      </c>
      <c r="DI408" s="16">
        <v>0</v>
      </c>
      <c r="DJ408" s="16" t="b">
        <v>0</v>
      </c>
      <c r="DK408" s="16" t="b">
        <v>1</v>
      </c>
    </row>
    <row r="409" spans="1:115" x14ac:dyDescent="0.2">
      <c r="A409" s="93" t="s">
        <v>508</v>
      </c>
      <c r="B409" s="16" t="s">
        <v>65</v>
      </c>
      <c r="C409" s="16" t="s">
        <v>101</v>
      </c>
      <c r="D409" s="16" t="s">
        <v>72</v>
      </c>
      <c r="E409" s="92" t="s">
        <v>68</v>
      </c>
      <c r="F409" s="36">
        <v>0</v>
      </c>
      <c r="G409" s="36">
        <v>0</v>
      </c>
      <c r="H409" s="36">
        <v>0</v>
      </c>
      <c r="I409" s="36">
        <v>0</v>
      </c>
      <c r="J409" s="36">
        <v>0</v>
      </c>
      <c r="K409" s="36">
        <v>0</v>
      </c>
      <c r="L409" s="36">
        <v>0</v>
      </c>
      <c r="M409" s="36">
        <v>0</v>
      </c>
      <c r="N409" s="36">
        <v>0</v>
      </c>
      <c r="O409" s="36">
        <v>0</v>
      </c>
      <c r="P409" s="36">
        <v>0</v>
      </c>
      <c r="Q409" s="36">
        <v>0</v>
      </c>
      <c r="R409" s="94">
        <v>0</v>
      </c>
      <c r="S409" s="94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95">
        <v>0</v>
      </c>
      <c r="AD409" s="95">
        <v>0</v>
      </c>
      <c r="AE409" s="95">
        <v>0</v>
      </c>
      <c r="AF409" s="95">
        <v>0</v>
      </c>
      <c r="AG409" s="96">
        <v>0</v>
      </c>
      <c r="AH409" s="96">
        <v>0</v>
      </c>
      <c r="AI409" s="96">
        <v>0</v>
      </c>
      <c r="AJ409" s="96">
        <v>0</v>
      </c>
      <c r="AK409" s="96">
        <v>0</v>
      </c>
      <c r="AL409" s="96">
        <v>0</v>
      </c>
      <c r="AM409" s="97">
        <v>0</v>
      </c>
      <c r="AN409" s="97">
        <v>0</v>
      </c>
      <c r="AO409" s="36">
        <v>0</v>
      </c>
      <c r="AP409" s="36">
        <v>0</v>
      </c>
      <c r="AQ409" s="36">
        <v>0</v>
      </c>
      <c r="AR409" s="36">
        <v>0</v>
      </c>
      <c r="AS409" s="36">
        <v>0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>
        <v>0</v>
      </c>
      <c r="BC409" s="98">
        <v>0</v>
      </c>
      <c r="BD409" s="99">
        <v>0</v>
      </c>
      <c r="BE409" s="100">
        <v>0</v>
      </c>
      <c r="BF409" s="100">
        <v>0</v>
      </c>
      <c r="BG409" s="100">
        <v>0</v>
      </c>
      <c r="BH409" s="100">
        <v>0</v>
      </c>
      <c r="BI409" s="100">
        <v>0</v>
      </c>
      <c r="BJ409" s="100">
        <v>0</v>
      </c>
      <c r="BK409" s="100">
        <v>0</v>
      </c>
      <c r="BL409" s="100">
        <v>0</v>
      </c>
      <c r="BM409" s="100">
        <v>0</v>
      </c>
      <c r="BN409" s="100">
        <v>0</v>
      </c>
      <c r="BO409" s="100">
        <v>0</v>
      </c>
      <c r="BP409" s="100">
        <v>0</v>
      </c>
      <c r="BQ409" s="100">
        <v>0</v>
      </c>
      <c r="BR409" s="100">
        <v>0</v>
      </c>
      <c r="BS409" s="100">
        <v>0</v>
      </c>
      <c r="BT409" s="100">
        <v>0</v>
      </c>
      <c r="BU409" s="100">
        <v>0</v>
      </c>
      <c r="BV409" s="101">
        <v>1</v>
      </c>
      <c r="BW409" s="101">
        <v>0</v>
      </c>
      <c r="BX409" s="101">
        <v>6.5296251511487297E-2</v>
      </c>
      <c r="BY409" s="101">
        <v>0</v>
      </c>
      <c r="BZ409" s="101">
        <v>1</v>
      </c>
      <c r="CA409" s="101">
        <v>0</v>
      </c>
      <c r="CB409" s="101">
        <v>1</v>
      </c>
      <c r="CC409" s="101">
        <v>0</v>
      </c>
      <c r="CD409" s="101">
        <v>1</v>
      </c>
      <c r="CE409" s="101">
        <v>1</v>
      </c>
      <c r="CF409" s="101">
        <v>0</v>
      </c>
      <c r="CG409" s="101">
        <v>0</v>
      </c>
      <c r="CH409" s="101" t="s">
        <v>73</v>
      </c>
      <c r="CI409" s="101" t="s">
        <v>73</v>
      </c>
      <c r="CJ409" s="101">
        <v>0.93470374848851312</v>
      </c>
      <c r="CK409" s="101" t="s">
        <v>73</v>
      </c>
      <c r="CL409" s="101" t="s">
        <v>73</v>
      </c>
      <c r="CM409" s="101" t="s">
        <v>73</v>
      </c>
      <c r="CN409" s="101" t="s">
        <v>73</v>
      </c>
      <c r="CO409" s="101" t="s">
        <v>73</v>
      </c>
      <c r="CP409" s="101" t="s">
        <v>73</v>
      </c>
      <c r="CQ409" s="101" t="s">
        <v>73</v>
      </c>
      <c r="CR409" s="101" t="s">
        <v>73</v>
      </c>
      <c r="CS409" s="101">
        <v>0</v>
      </c>
      <c r="CT409" s="98">
        <v>0</v>
      </c>
      <c r="CU409" s="98">
        <v>0</v>
      </c>
      <c r="CV409" s="98">
        <v>0</v>
      </c>
      <c r="CW409" s="98">
        <v>0</v>
      </c>
      <c r="CY409" s="16" t="s">
        <v>74</v>
      </c>
      <c r="CZ409" s="98" t="b">
        <v>0</v>
      </c>
      <c r="DA409" s="98" t="b">
        <v>0</v>
      </c>
      <c r="DB409" s="98">
        <v>0</v>
      </c>
      <c r="DC409" s="98">
        <v>0</v>
      </c>
      <c r="DD409" s="102" t="s">
        <v>75</v>
      </c>
      <c r="DE409" s="36">
        <v>0</v>
      </c>
      <c r="DF409" s="36">
        <v>0</v>
      </c>
      <c r="DG409" s="102">
        <v>0</v>
      </c>
      <c r="DH409" s="16">
        <v>0</v>
      </c>
      <c r="DI409" s="16">
        <v>0</v>
      </c>
      <c r="DJ409" s="16" t="b">
        <v>0</v>
      </c>
      <c r="DK409" s="16" t="b">
        <v>0</v>
      </c>
    </row>
    <row r="410" spans="1:115" x14ac:dyDescent="0.2">
      <c r="A410" s="93" t="s">
        <v>509</v>
      </c>
      <c r="B410" s="16" t="s">
        <v>77</v>
      </c>
      <c r="C410" s="16" t="s">
        <v>101</v>
      </c>
      <c r="D410" s="16" t="s">
        <v>72</v>
      </c>
      <c r="E410" s="92" t="s">
        <v>98</v>
      </c>
      <c r="F410" s="36">
        <v>0</v>
      </c>
      <c r="G410" s="36">
        <v>0</v>
      </c>
      <c r="H410" s="36">
        <v>0</v>
      </c>
      <c r="I410" s="36">
        <v>0</v>
      </c>
      <c r="J410" s="36">
        <v>0</v>
      </c>
      <c r="K410" s="36">
        <v>0</v>
      </c>
      <c r="L410" s="36">
        <v>0</v>
      </c>
      <c r="M410" s="36">
        <v>0</v>
      </c>
      <c r="N410" s="36">
        <v>0</v>
      </c>
      <c r="O410" s="36">
        <v>0</v>
      </c>
      <c r="P410" s="36">
        <v>0</v>
      </c>
      <c r="Q410" s="36">
        <v>0</v>
      </c>
      <c r="R410" s="94">
        <v>0</v>
      </c>
      <c r="S410" s="94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95">
        <v>0</v>
      </c>
      <c r="AD410" s="95">
        <v>0</v>
      </c>
      <c r="AE410" s="95">
        <v>0</v>
      </c>
      <c r="AF410" s="95">
        <v>0</v>
      </c>
      <c r="AG410" s="96">
        <v>0</v>
      </c>
      <c r="AH410" s="96">
        <v>0</v>
      </c>
      <c r="AI410" s="96">
        <v>0</v>
      </c>
      <c r="AJ410" s="96">
        <v>0</v>
      </c>
      <c r="AK410" s="96">
        <v>0</v>
      </c>
      <c r="AL410" s="96">
        <v>0</v>
      </c>
      <c r="AM410" s="97">
        <v>0</v>
      </c>
      <c r="AN410" s="97">
        <v>0</v>
      </c>
      <c r="AO410" s="36">
        <v>0</v>
      </c>
      <c r="AP410" s="36">
        <v>0</v>
      </c>
      <c r="AQ410" s="36">
        <v>0</v>
      </c>
      <c r="AR410" s="36">
        <v>0</v>
      </c>
      <c r="AS410" s="36">
        <v>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0</v>
      </c>
      <c r="BA410" s="36">
        <v>0</v>
      </c>
      <c r="BB410" s="36">
        <v>0</v>
      </c>
      <c r="BC410" s="98">
        <v>0</v>
      </c>
      <c r="BD410" s="99">
        <v>0</v>
      </c>
      <c r="BE410" s="100">
        <v>0</v>
      </c>
      <c r="BF410" s="100">
        <v>0</v>
      </c>
      <c r="BG410" s="100">
        <v>0</v>
      </c>
      <c r="BH410" s="100">
        <v>0</v>
      </c>
      <c r="BI410" s="100">
        <v>0</v>
      </c>
      <c r="BJ410" s="100">
        <v>0</v>
      </c>
      <c r="BK410" s="100">
        <v>0</v>
      </c>
      <c r="BL410" s="100">
        <v>0</v>
      </c>
      <c r="BM410" s="100">
        <v>0</v>
      </c>
      <c r="BN410" s="100">
        <v>0</v>
      </c>
      <c r="BO410" s="100">
        <v>0</v>
      </c>
      <c r="BP410" s="100">
        <v>0</v>
      </c>
      <c r="BQ410" s="100">
        <v>0</v>
      </c>
      <c r="BR410" s="100">
        <v>0</v>
      </c>
      <c r="BS410" s="100">
        <v>0</v>
      </c>
      <c r="BT410" s="100">
        <v>0</v>
      </c>
      <c r="BU410" s="100">
        <v>0</v>
      </c>
      <c r="BV410" s="101" t="s">
        <v>73</v>
      </c>
      <c r="BW410" s="101" t="s">
        <v>73</v>
      </c>
      <c r="BX410" s="101" t="s">
        <v>73</v>
      </c>
      <c r="BY410" s="101" t="s">
        <v>73</v>
      </c>
      <c r="BZ410" s="101" t="s">
        <v>73</v>
      </c>
      <c r="CA410" s="101" t="s">
        <v>73</v>
      </c>
      <c r="CB410" s="101" t="s">
        <v>73</v>
      </c>
      <c r="CC410" s="101" t="s">
        <v>73</v>
      </c>
      <c r="CD410" s="101" t="s">
        <v>73</v>
      </c>
      <c r="CE410" s="101" t="s">
        <v>73</v>
      </c>
      <c r="CF410" s="101" t="s">
        <v>73</v>
      </c>
      <c r="CG410" s="101" t="s">
        <v>73</v>
      </c>
      <c r="CH410" s="101" t="s">
        <v>73</v>
      </c>
      <c r="CI410" s="101" t="s">
        <v>73</v>
      </c>
      <c r="CJ410" s="101" t="s">
        <v>73</v>
      </c>
      <c r="CK410" s="101" t="s">
        <v>73</v>
      </c>
      <c r="CL410" s="101" t="s">
        <v>73</v>
      </c>
      <c r="CM410" s="101" t="s">
        <v>73</v>
      </c>
      <c r="CN410" s="101" t="s">
        <v>73</v>
      </c>
      <c r="CO410" s="101" t="s">
        <v>73</v>
      </c>
      <c r="CP410" s="101" t="s">
        <v>73</v>
      </c>
      <c r="CQ410" s="101" t="s">
        <v>73</v>
      </c>
      <c r="CR410" s="101" t="s">
        <v>73</v>
      </c>
      <c r="CS410" s="101" t="s">
        <v>73</v>
      </c>
      <c r="CT410" s="98">
        <v>0</v>
      </c>
      <c r="CU410" s="98">
        <v>0</v>
      </c>
      <c r="CV410" s="98">
        <v>0</v>
      </c>
      <c r="CW410" s="98">
        <v>0</v>
      </c>
      <c r="CY410" s="16" t="s">
        <v>74</v>
      </c>
      <c r="CZ410" s="98" t="b">
        <v>0</v>
      </c>
      <c r="DA410" s="98" t="b">
        <v>0</v>
      </c>
      <c r="DB410" s="98">
        <v>0</v>
      </c>
      <c r="DC410" s="98">
        <v>0</v>
      </c>
      <c r="DD410" s="102" t="s">
        <v>75</v>
      </c>
      <c r="DE410" s="36">
        <v>0</v>
      </c>
      <c r="DF410" s="36">
        <v>0</v>
      </c>
      <c r="DG410" s="102">
        <v>0</v>
      </c>
      <c r="DH410" s="16">
        <v>0</v>
      </c>
      <c r="DI410" s="16">
        <v>0</v>
      </c>
      <c r="DJ410" s="16" t="b">
        <v>0</v>
      </c>
      <c r="DK410" s="16" t="b">
        <v>1</v>
      </c>
    </row>
    <row r="411" spans="1:115" x14ac:dyDescent="0.2">
      <c r="A411" s="93" t="s">
        <v>510</v>
      </c>
      <c r="B411" s="16" t="s">
        <v>77</v>
      </c>
      <c r="C411" s="16" t="s">
        <v>101</v>
      </c>
      <c r="D411" s="16" t="s">
        <v>72</v>
      </c>
      <c r="E411" s="92" t="s">
        <v>98</v>
      </c>
      <c r="F411" s="36">
        <v>0</v>
      </c>
      <c r="G411" s="36">
        <v>0</v>
      </c>
      <c r="H411" s="36">
        <v>0</v>
      </c>
      <c r="I411" s="36">
        <v>0</v>
      </c>
      <c r="J411" s="36">
        <v>0</v>
      </c>
      <c r="K411" s="36">
        <v>0</v>
      </c>
      <c r="L411" s="36">
        <v>0</v>
      </c>
      <c r="M411" s="36">
        <v>0</v>
      </c>
      <c r="N411" s="36">
        <v>0</v>
      </c>
      <c r="O411" s="36">
        <v>0</v>
      </c>
      <c r="P411" s="36">
        <v>0</v>
      </c>
      <c r="Q411" s="36">
        <v>0</v>
      </c>
      <c r="R411" s="94">
        <v>0</v>
      </c>
      <c r="S411" s="94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95">
        <v>0</v>
      </c>
      <c r="AD411" s="95">
        <v>0</v>
      </c>
      <c r="AE411" s="95">
        <v>0</v>
      </c>
      <c r="AF411" s="95">
        <v>0</v>
      </c>
      <c r="AG411" s="96">
        <v>0</v>
      </c>
      <c r="AH411" s="96">
        <v>0</v>
      </c>
      <c r="AI411" s="96">
        <v>0</v>
      </c>
      <c r="AJ411" s="96">
        <v>0</v>
      </c>
      <c r="AK411" s="96">
        <v>0</v>
      </c>
      <c r="AL411" s="96">
        <v>0</v>
      </c>
      <c r="AM411" s="97">
        <v>0</v>
      </c>
      <c r="AN411" s="97">
        <v>0</v>
      </c>
      <c r="AO411" s="36">
        <v>0</v>
      </c>
      <c r="AP411" s="36">
        <v>0</v>
      </c>
      <c r="AQ411" s="36">
        <v>0</v>
      </c>
      <c r="AR411" s="36">
        <v>0</v>
      </c>
      <c r="AS411" s="36">
        <v>0</v>
      </c>
      <c r="AT411" s="36">
        <v>0</v>
      </c>
      <c r="AU411" s="36">
        <v>0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>
        <v>0</v>
      </c>
      <c r="BC411" s="98">
        <v>0</v>
      </c>
      <c r="BD411" s="99">
        <v>0</v>
      </c>
      <c r="BE411" s="100">
        <v>0</v>
      </c>
      <c r="BF411" s="100">
        <v>0</v>
      </c>
      <c r="BG411" s="100">
        <v>0</v>
      </c>
      <c r="BH411" s="100">
        <v>0</v>
      </c>
      <c r="BI411" s="100">
        <v>0</v>
      </c>
      <c r="BJ411" s="100">
        <v>0</v>
      </c>
      <c r="BK411" s="100">
        <v>0</v>
      </c>
      <c r="BL411" s="100">
        <v>0</v>
      </c>
      <c r="BM411" s="100">
        <v>0</v>
      </c>
      <c r="BN411" s="100">
        <v>0</v>
      </c>
      <c r="BO411" s="100">
        <v>0</v>
      </c>
      <c r="BP411" s="100">
        <v>0</v>
      </c>
      <c r="BQ411" s="100">
        <v>0</v>
      </c>
      <c r="BR411" s="100">
        <v>0</v>
      </c>
      <c r="BS411" s="100">
        <v>0</v>
      </c>
      <c r="BT411" s="100">
        <v>0</v>
      </c>
      <c r="BU411" s="100">
        <v>0</v>
      </c>
      <c r="BV411" s="101" t="s">
        <v>73</v>
      </c>
      <c r="BW411" s="101" t="s">
        <v>73</v>
      </c>
      <c r="BX411" s="101" t="s">
        <v>73</v>
      </c>
      <c r="BY411" s="101" t="s">
        <v>73</v>
      </c>
      <c r="BZ411" s="101" t="s">
        <v>73</v>
      </c>
      <c r="CA411" s="101" t="s">
        <v>73</v>
      </c>
      <c r="CB411" s="101" t="s">
        <v>73</v>
      </c>
      <c r="CC411" s="101" t="s">
        <v>73</v>
      </c>
      <c r="CD411" s="101" t="s">
        <v>73</v>
      </c>
      <c r="CE411" s="101" t="s">
        <v>73</v>
      </c>
      <c r="CF411" s="101" t="s">
        <v>73</v>
      </c>
      <c r="CG411" s="101" t="s">
        <v>73</v>
      </c>
      <c r="CH411" s="101" t="s">
        <v>73</v>
      </c>
      <c r="CI411" s="101" t="s">
        <v>73</v>
      </c>
      <c r="CJ411" s="101" t="s">
        <v>73</v>
      </c>
      <c r="CK411" s="101" t="s">
        <v>73</v>
      </c>
      <c r="CL411" s="101" t="s">
        <v>73</v>
      </c>
      <c r="CM411" s="101" t="s">
        <v>73</v>
      </c>
      <c r="CN411" s="101" t="s">
        <v>73</v>
      </c>
      <c r="CO411" s="101" t="s">
        <v>73</v>
      </c>
      <c r="CP411" s="101" t="s">
        <v>73</v>
      </c>
      <c r="CQ411" s="101" t="s">
        <v>73</v>
      </c>
      <c r="CR411" s="101" t="s">
        <v>73</v>
      </c>
      <c r="CS411" s="101" t="s">
        <v>73</v>
      </c>
      <c r="CT411" s="98">
        <v>0</v>
      </c>
      <c r="CU411" s="98">
        <v>0</v>
      </c>
      <c r="CV411" s="98">
        <v>0</v>
      </c>
      <c r="CW411" s="98">
        <v>0</v>
      </c>
      <c r="CY411" s="16" t="s">
        <v>74</v>
      </c>
      <c r="CZ411" s="98" t="b">
        <v>0</v>
      </c>
      <c r="DA411" s="98" t="b">
        <v>0</v>
      </c>
      <c r="DB411" s="98">
        <v>0</v>
      </c>
      <c r="DC411" s="98">
        <v>0</v>
      </c>
      <c r="DD411" s="102" t="s">
        <v>75</v>
      </c>
      <c r="DE411" s="36">
        <v>0</v>
      </c>
      <c r="DF411" s="36">
        <v>0</v>
      </c>
      <c r="DG411" s="102">
        <v>0</v>
      </c>
      <c r="DH411" s="16">
        <v>0</v>
      </c>
      <c r="DI411" s="16">
        <v>0</v>
      </c>
      <c r="DJ411" s="16" t="b">
        <v>0</v>
      </c>
      <c r="DK411" s="16" t="b">
        <v>1</v>
      </c>
    </row>
    <row r="412" spans="1:115" x14ac:dyDescent="0.2">
      <c r="A412" s="93" t="s">
        <v>511</v>
      </c>
      <c r="B412" s="16" t="s">
        <v>77</v>
      </c>
      <c r="C412" s="16" t="s">
        <v>101</v>
      </c>
      <c r="D412" s="16" t="s">
        <v>72</v>
      </c>
      <c r="E412" s="92" t="s">
        <v>98</v>
      </c>
      <c r="F412" s="36">
        <v>0</v>
      </c>
      <c r="G412" s="36">
        <v>0</v>
      </c>
      <c r="H412" s="36">
        <v>0</v>
      </c>
      <c r="I412" s="36">
        <v>0</v>
      </c>
      <c r="J412" s="36">
        <v>0</v>
      </c>
      <c r="K412" s="36">
        <v>0</v>
      </c>
      <c r="L412" s="36">
        <v>0</v>
      </c>
      <c r="M412" s="36">
        <v>0</v>
      </c>
      <c r="N412" s="36">
        <v>0</v>
      </c>
      <c r="O412" s="36">
        <v>0</v>
      </c>
      <c r="P412" s="36">
        <v>0</v>
      </c>
      <c r="Q412" s="36">
        <v>0</v>
      </c>
      <c r="R412" s="94">
        <v>0</v>
      </c>
      <c r="S412" s="94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95">
        <v>0</v>
      </c>
      <c r="AD412" s="95">
        <v>0</v>
      </c>
      <c r="AE412" s="95">
        <v>0</v>
      </c>
      <c r="AF412" s="95">
        <v>0</v>
      </c>
      <c r="AG412" s="96">
        <v>0</v>
      </c>
      <c r="AH412" s="96">
        <v>0</v>
      </c>
      <c r="AI412" s="96">
        <v>0</v>
      </c>
      <c r="AJ412" s="96">
        <v>0</v>
      </c>
      <c r="AK412" s="96">
        <v>0</v>
      </c>
      <c r="AL412" s="96">
        <v>0</v>
      </c>
      <c r="AM412" s="97">
        <v>0</v>
      </c>
      <c r="AN412" s="97">
        <v>0</v>
      </c>
      <c r="AO412" s="36">
        <v>0</v>
      </c>
      <c r="AP412" s="36">
        <v>0</v>
      </c>
      <c r="AQ412" s="36">
        <v>0</v>
      </c>
      <c r="AR412" s="36">
        <v>0</v>
      </c>
      <c r="AS412" s="36">
        <v>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>
        <v>0</v>
      </c>
      <c r="BC412" s="98">
        <v>0</v>
      </c>
      <c r="BD412" s="99">
        <v>0</v>
      </c>
      <c r="BE412" s="100">
        <v>0</v>
      </c>
      <c r="BF412" s="100">
        <v>0</v>
      </c>
      <c r="BG412" s="100">
        <v>0</v>
      </c>
      <c r="BH412" s="100">
        <v>0</v>
      </c>
      <c r="BI412" s="100">
        <v>0</v>
      </c>
      <c r="BJ412" s="100">
        <v>0</v>
      </c>
      <c r="BK412" s="100">
        <v>0</v>
      </c>
      <c r="BL412" s="100">
        <v>0</v>
      </c>
      <c r="BM412" s="100">
        <v>0</v>
      </c>
      <c r="BN412" s="100">
        <v>0</v>
      </c>
      <c r="BO412" s="100">
        <v>0</v>
      </c>
      <c r="BP412" s="100">
        <v>0</v>
      </c>
      <c r="BQ412" s="100">
        <v>0</v>
      </c>
      <c r="BR412" s="100">
        <v>0</v>
      </c>
      <c r="BS412" s="100">
        <v>0</v>
      </c>
      <c r="BT412" s="100">
        <v>0</v>
      </c>
      <c r="BU412" s="100">
        <v>0</v>
      </c>
      <c r="BV412" s="101" t="s">
        <v>73</v>
      </c>
      <c r="BW412" s="101" t="s">
        <v>73</v>
      </c>
      <c r="BX412" s="101" t="s">
        <v>73</v>
      </c>
      <c r="BY412" s="101" t="s">
        <v>73</v>
      </c>
      <c r="BZ412" s="101" t="s">
        <v>73</v>
      </c>
      <c r="CA412" s="101" t="s">
        <v>73</v>
      </c>
      <c r="CB412" s="101" t="s">
        <v>73</v>
      </c>
      <c r="CC412" s="101" t="s">
        <v>73</v>
      </c>
      <c r="CD412" s="101" t="s">
        <v>73</v>
      </c>
      <c r="CE412" s="101" t="s">
        <v>73</v>
      </c>
      <c r="CF412" s="101" t="s">
        <v>73</v>
      </c>
      <c r="CG412" s="101" t="s">
        <v>73</v>
      </c>
      <c r="CH412" s="101" t="s">
        <v>73</v>
      </c>
      <c r="CI412" s="101" t="s">
        <v>73</v>
      </c>
      <c r="CJ412" s="101" t="s">
        <v>73</v>
      </c>
      <c r="CK412" s="101" t="s">
        <v>73</v>
      </c>
      <c r="CL412" s="101" t="s">
        <v>73</v>
      </c>
      <c r="CM412" s="101" t="s">
        <v>73</v>
      </c>
      <c r="CN412" s="101" t="s">
        <v>73</v>
      </c>
      <c r="CO412" s="101" t="s">
        <v>73</v>
      </c>
      <c r="CP412" s="101" t="s">
        <v>73</v>
      </c>
      <c r="CQ412" s="101" t="s">
        <v>73</v>
      </c>
      <c r="CR412" s="101" t="s">
        <v>73</v>
      </c>
      <c r="CS412" s="101" t="s">
        <v>73</v>
      </c>
      <c r="CT412" s="98">
        <v>0</v>
      </c>
      <c r="CU412" s="98">
        <v>0</v>
      </c>
      <c r="CV412" s="98">
        <v>0</v>
      </c>
      <c r="CW412" s="98">
        <v>0</v>
      </c>
      <c r="CY412" s="16" t="s">
        <v>74</v>
      </c>
      <c r="CZ412" s="98" t="b">
        <v>0</v>
      </c>
      <c r="DA412" s="98" t="b">
        <v>0</v>
      </c>
      <c r="DB412" s="98">
        <v>0</v>
      </c>
      <c r="DC412" s="98">
        <v>0</v>
      </c>
      <c r="DD412" s="102" t="s">
        <v>75</v>
      </c>
      <c r="DE412" s="36">
        <v>0</v>
      </c>
      <c r="DF412" s="36">
        <v>0</v>
      </c>
      <c r="DG412" s="102">
        <v>0</v>
      </c>
      <c r="DH412" s="16">
        <v>0</v>
      </c>
      <c r="DI412" s="16">
        <v>0</v>
      </c>
      <c r="DJ412" s="16" t="b">
        <v>0</v>
      </c>
      <c r="DK412" s="16" t="b">
        <v>1</v>
      </c>
    </row>
    <row r="413" spans="1:115" x14ac:dyDescent="0.2">
      <c r="A413" s="93" t="s">
        <v>512</v>
      </c>
      <c r="B413" s="16" t="s">
        <v>77</v>
      </c>
      <c r="C413" s="16" t="s">
        <v>101</v>
      </c>
      <c r="D413" s="16" t="s">
        <v>72</v>
      </c>
      <c r="E413" s="92" t="s">
        <v>98</v>
      </c>
      <c r="F413" s="36">
        <v>0</v>
      </c>
      <c r="G413" s="36">
        <v>0</v>
      </c>
      <c r="H413" s="36">
        <v>0</v>
      </c>
      <c r="I413" s="36">
        <v>0</v>
      </c>
      <c r="J413" s="36">
        <v>0</v>
      </c>
      <c r="K413" s="36">
        <v>0</v>
      </c>
      <c r="L413" s="36">
        <v>0</v>
      </c>
      <c r="M413" s="36">
        <v>0</v>
      </c>
      <c r="N413" s="36">
        <v>0</v>
      </c>
      <c r="O413" s="36">
        <v>0</v>
      </c>
      <c r="P413" s="36">
        <v>0</v>
      </c>
      <c r="Q413" s="36">
        <v>0</v>
      </c>
      <c r="R413" s="94">
        <v>0</v>
      </c>
      <c r="S413" s="94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95">
        <v>0</v>
      </c>
      <c r="AD413" s="95">
        <v>0</v>
      </c>
      <c r="AE413" s="95">
        <v>0</v>
      </c>
      <c r="AF413" s="95">
        <v>0</v>
      </c>
      <c r="AG413" s="96">
        <v>0</v>
      </c>
      <c r="AH413" s="96">
        <v>0</v>
      </c>
      <c r="AI413" s="96">
        <v>0</v>
      </c>
      <c r="AJ413" s="96">
        <v>0</v>
      </c>
      <c r="AK413" s="96">
        <v>0</v>
      </c>
      <c r="AL413" s="96">
        <v>0</v>
      </c>
      <c r="AM413" s="97">
        <v>0</v>
      </c>
      <c r="AN413" s="97">
        <v>0</v>
      </c>
      <c r="AO413" s="36">
        <v>0</v>
      </c>
      <c r="AP413" s="36">
        <v>0</v>
      </c>
      <c r="AQ413" s="36">
        <v>0</v>
      </c>
      <c r="AR413" s="36">
        <v>0</v>
      </c>
      <c r="AS413" s="36">
        <v>0</v>
      </c>
      <c r="AT413" s="36">
        <v>0</v>
      </c>
      <c r="AU413" s="36">
        <v>0</v>
      </c>
      <c r="AV413" s="36">
        <v>0</v>
      </c>
      <c r="AW413" s="36">
        <v>0</v>
      </c>
      <c r="AX413" s="36">
        <v>0</v>
      </c>
      <c r="AY413" s="36">
        <v>0</v>
      </c>
      <c r="AZ413" s="36">
        <v>0</v>
      </c>
      <c r="BA413" s="36">
        <v>0</v>
      </c>
      <c r="BB413" s="36">
        <v>0</v>
      </c>
      <c r="BC413" s="98">
        <v>0</v>
      </c>
      <c r="BD413" s="99">
        <v>0</v>
      </c>
      <c r="BE413" s="100">
        <v>0</v>
      </c>
      <c r="BF413" s="100">
        <v>0</v>
      </c>
      <c r="BG413" s="100">
        <v>0</v>
      </c>
      <c r="BH413" s="100">
        <v>0</v>
      </c>
      <c r="BI413" s="100">
        <v>0</v>
      </c>
      <c r="BJ413" s="100">
        <v>0</v>
      </c>
      <c r="BK413" s="100">
        <v>0</v>
      </c>
      <c r="BL413" s="100">
        <v>0</v>
      </c>
      <c r="BM413" s="100">
        <v>0</v>
      </c>
      <c r="BN413" s="100">
        <v>0</v>
      </c>
      <c r="BO413" s="100">
        <v>0</v>
      </c>
      <c r="BP413" s="100">
        <v>0</v>
      </c>
      <c r="BQ413" s="100">
        <v>0</v>
      </c>
      <c r="BR413" s="100">
        <v>0</v>
      </c>
      <c r="BS413" s="100">
        <v>0</v>
      </c>
      <c r="BT413" s="100">
        <v>0</v>
      </c>
      <c r="BU413" s="100">
        <v>0</v>
      </c>
      <c r="BV413" s="101" t="s">
        <v>73</v>
      </c>
      <c r="BW413" s="101" t="s">
        <v>73</v>
      </c>
      <c r="BX413" s="101" t="s">
        <v>73</v>
      </c>
      <c r="BY413" s="101" t="s">
        <v>73</v>
      </c>
      <c r="BZ413" s="101" t="s">
        <v>73</v>
      </c>
      <c r="CA413" s="101" t="s">
        <v>73</v>
      </c>
      <c r="CB413" s="101" t="s">
        <v>73</v>
      </c>
      <c r="CC413" s="101" t="s">
        <v>73</v>
      </c>
      <c r="CD413" s="101" t="s">
        <v>73</v>
      </c>
      <c r="CE413" s="101" t="s">
        <v>73</v>
      </c>
      <c r="CF413" s="101" t="s">
        <v>73</v>
      </c>
      <c r="CG413" s="101" t="s">
        <v>73</v>
      </c>
      <c r="CH413" s="101" t="s">
        <v>73</v>
      </c>
      <c r="CI413" s="101" t="s">
        <v>73</v>
      </c>
      <c r="CJ413" s="101" t="s">
        <v>73</v>
      </c>
      <c r="CK413" s="101" t="s">
        <v>73</v>
      </c>
      <c r="CL413" s="101" t="s">
        <v>73</v>
      </c>
      <c r="CM413" s="101" t="s">
        <v>73</v>
      </c>
      <c r="CN413" s="101" t="s">
        <v>73</v>
      </c>
      <c r="CO413" s="101" t="s">
        <v>73</v>
      </c>
      <c r="CP413" s="101" t="s">
        <v>73</v>
      </c>
      <c r="CQ413" s="101" t="s">
        <v>73</v>
      </c>
      <c r="CR413" s="101" t="s">
        <v>73</v>
      </c>
      <c r="CS413" s="101" t="s">
        <v>73</v>
      </c>
      <c r="CT413" s="98">
        <v>0</v>
      </c>
      <c r="CU413" s="98">
        <v>0</v>
      </c>
      <c r="CV413" s="98">
        <v>0</v>
      </c>
      <c r="CW413" s="98">
        <v>0</v>
      </c>
      <c r="CY413" s="16" t="s">
        <v>74</v>
      </c>
      <c r="CZ413" s="98" t="b">
        <v>0</v>
      </c>
      <c r="DA413" s="98" t="b">
        <v>0</v>
      </c>
      <c r="DB413" s="98">
        <v>0</v>
      </c>
      <c r="DC413" s="98">
        <v>0</v>
      </c>
      <c r="DD413" s="102" t="s">
        <v>75</v>
      </c>
      <c r="DE413" s="36">
        <v>0</v>
      </c>
      <c r="DF413" s="36">
        <v>0</v>
      </c>
      <c r="DG413" s="102">
        <v>0</v>
      </c>
      <c r="DH413" s="16">
        <v>0</v>
      </c>
      <c r="DI413" s="16">
        <v>0</v>
      </c>
      <c r="DJ413" s="16" t="b">
        <v>0</v>
      </c>
      <c r="DK413" s="16" t="b">
        <v>1</v>
      </c>
    </row>
    <row r="414" spans="1:115" x14ac:dyDescent="0.2">
      <c r="A414" s="93" t="s">
        <v>513</v>
      </c>
      <c r="B414" s="16" t="s">
        <v>77</v>
      </c>
      <c r="C414" s="16" t="s">
        <v>101</v>
      </c>
      <c r="D414" s="16" t="s">
        <v>72</v>
      </c>
      <c r="E414" s="92" t="s">
        <v>98</v>
      </c>
      <c r="F414" s="36">
        <v>0</v>
      </c>
      <c r="G414" s="36">
        <v>0</v>
      </c>
      <c r="H414" s="36">
        <v>0</v>
      </c>
      <c r="I414" s="36">
        <v>0</v>
      </c>
      <c r="J414" s="36">
        <v>0</v>
      </c>
      <c r="K414" s="36">
        <v>0</v>
      </c>
      <c r="L414" s="36">
        <v>0</v>
      </c>
      <c r="M414" s="36">
        <v>0</v>
      </c>
      <c r="N414" s="36">
        <v>0</v>
      </c>
      <c r="O414" s="36">
        <v>0</v>
      </c>
      <c r="P414" s="36">
        <v>0</v>
      </c>
      <c r="Q414" s="36">
        <v>0</v>
      </c>
      <c r="R414" s="94">
        <v>0</v>
      </c>
      <c r="S414" s="94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95">
        <v>0</v>
      </c>
      <c r="AD414" s="95">
        <v>0</v>
      </c>
      <c r="AE414" s="95">
        <v>0</v>
      </c>
      <c r="AF414" s="95">
        <v>0</v>
      </c>
      <c r="AG414" s="96">
        <v>0</v>
      </c>
      <c r="AH414" s="96">
        <v>0</v>
      </c>
      <c r="AI414" s="96">
        <v>0</v>
      </c>
      <c r="AJ414" s="96">
        <v>0</v>
      </c>
      <c r="AK414" s="96">
        <v>0</v>
      </c>
      <c r="AL414" s="96">
        <v>0</v>
      </c>
      <c r="AM414" s="97">
        <v>0</v>
      </c>
      <c r="AN414" s="97">
        <v>0</v>
      </c>
      <c r="AO414" s="36">
        <v>0</v>
      </c>
      <c r="AP414" s="36">
        <v>0</v>
      </c>
      <c r="AQ414" s="36">
        <v>0</v>
      </c>
      <c r="AR414" s="36">
        <v>0</v>
      </c>
      <c r="AS414" s="36">
        <v>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>
        <v>0</v>
      </c>
      <c r="BC414" s="98">
        <v>0</v>
      </c>
      <c r="BD414" s="99">
        <v>0</v>
      </c>
      <c r="BE414" s="100">
        <v>0</v>
      </c>
      <c r="BF414" s="100">
        <v>0</v>
      </c>
      <c r="BG414" s="100">
        <v>0</v>
      </c>
      <c r="BH414" s="100">
        <v>0</v>
      </c>
      <c r="BI414" s="100">
        <v>0</v>
      </c>
      <c r="BJ414" s="100">
        <v>0</v>
      </c>
      <c r="BK414" s="100">
        <v>0</v>
      </c>
      <c r="BL414" s="100">
        <v>0</v>
      </c>
      <c r="BM414" s="100">
        <v>0</v>
      </c>
      <c r="BN414" s="100">
        <v>0</v>
      </c>
      <c r="BO414" s="100">
        <v>0</v>
      </c>
      <c r="BP414" s="100">
        <v>0</v>
      </c>
      <c r="BQ414" s="100">
        <v>0</v>
      </c>
      <c r="BR414" s="100">
        <v>0</v>
      </c>
      <c r="BS414" s="100">
        <v>0</v>
      </c>
      <c r="BT414" s="100">
        <v>0</v>
      </c>
      <c r="BU414" s="100">
        <v>0</v>
      </c>
      <c r="BV414" s="101" t="s">
        <v>73</v>
      </c>
      <c r="BW414" s="101" t="s">
        <v>73</v>
      </c>
      <c r="BX414" s="101" t="s">
        <v>73</v>
      </c>
      <c r="BY414" s="101" t="s">
        <v>73</v>
      </c>
      <c r="BZ414" s="101" t="s">
        <v>73</v>
      </c>
      <c r="CA414" s="101" t="s">
        <v>73</v>
      </c>
      <c r="CB414" s="101" t="s">
        <v>73</v>
      </c>
      <c r="CC414" s="101" t="s">
        <v>73</v>
      </c>
      <c r="CD414" s="101" t="s">
        <v>73</v>
      </c>
      <c r="CE414" s="101" t="s">
        <v>73</v>
      </c>
      <c r="CF414" s="101" t="s">
        <v>73</v>
      </c>
      <c r="CG414" s="101" t="s">
        <v>73</v>
      </c>
      <c r="CH414" s="101" t="s">
        <v>73</v>
      </c>
      <c r="CI414" s="101" t="s">
        <v>73</v>
      </c>
      <c r="CJ414" s="101" t="s">
        <v>73</v>
      </c>
      <c r="CK414" s="101" t="s">
        <v>73</v>
      </c>
      <c r="CL414" s="101" t="s">
        <v>73</v>
      </c>
      <c r="CM414" s="101" t="s">
        <v>73</v>
      </c>
      <c r="CN414" s="101" t="s">
        <v>73</v>
      </c>
      <c r="CO414" s="101" t="s">
        <v>73</v>
      </c>
      <c r="CP414" s="101" t="s">
        <v>73</v>
      </c>
      <c r="CQ414" s="101" t="s">
        <v>73</v>
      </c>
      <c r="CR414" s="101" t="s">
        <v>73</v>
      </c>
      <c r="CS414" s="101" t="s">
        <v>73</v>
      </c>
      <c r="CT414" s="98">
        <v>0</v>
      </c>
      <c r="CU414" s="98">
        <v>0</v>
      </c>
      <c r="CV414" s="98">
        <v>0</v>
      </c>
      <c r="CW414" s="98">
        <v>0</v>
      </c>
      <c r="CY414" s="16" t="s">
        <v>74</v>
      </c>
      <c r="CZ414" s="98" t="b">
        <v>0</v>
      </c>
      <c r="DA414" s="98" t="b">
        <v>0</v>
      </c>
      <c r="DB414" s="98">
        <v>0</v>
      </c>
      <c r="DC414" s="98">
        <v>0</v>
      </c>
      <c r="DD414" s="102" t="s">
        <v>75</v>
      </c>
      <c r="DE414" s="36">
        <v>0</v>
      </c>
      <c r="DF414" s="36">
        <v>0</v>
      </c>
      <c r="DG414" s="102">
        <v>0</v>
      </c>
      <c r="DH414" s="16">
        <v>0</v>
      </c>
      <c r="DI414" s="16">
        <v>0</v>
      </c>
      <c r="DJ414" s="16" t="b">
        <v>0</v>
      </c>
      <c r="DK414" s="16" t="b">
        <v>1</v>
      </c>
    </row>
    <row r="415" spans="1:115" x14ac:dyDescent="0.2">
      <c r="A415" s="93" t="s">
        <v>514</v>
      </c>
      <c r="B415" s="16" t="s">
        <v>77</v>
      </c>
      <c r="C415" s="16" t="s">
        <v>101</v>
      </c>
      <c r="D415" s="16" t="s">
        <v>72</v>
      </c>
      <c r="E415" s="92" t="s">
        <v>98</v>
      </c>
      <c r="F415" s="36">
        <v>0</v>
      </c>
      <c r="G415" s="36">
        <v>0</v>
      </c>
      <c r="H415" s="36">
        <v>0</v>
      </c>
      <c r="I415" s="36">
        <v>0</v>
      </c>
      <c r="J415" s="36">
        <v>0</v>
      </c>
      <c r="K415" s="36">
        <v>0</v>
      </c>
      <c r="L415" s="36">
        <v>0</v>
      </c>
      <c r="M415" s="36">
        <v>0</v>
      </c>
      <c r="N415" s="36">
        <v>0</v>
      </c>
      <c r="O415" s="36">
        <v>0</v>
      </c>
      <c r="P415" s="36">
        <v>0</v>
      </c>
      <c r="Q415" s="36">
        <v>0</v>
      </c>
      <c r="R415" s="94">
        <v>0</v>
      </c>
      <c r="S415" s="94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95">
        <v>0</v>
      </c>
      <c r="AD415" s="95">
        <v>0</v>
      </c>
      <c r="AE415" s="95">
        <v>0</v>
      </c>
      <c r="AF415" s="95">
        <v>0</v>
      </c>
      <c r="AG415" s="96">
        <v>0</v>
      </c>
      <c r="AH415" s="96">
        <v>0</v>
      </c>
      <c r="AI415" s="96">
        <v>0</v>
      </c>
      <c r="AJ415" s="96">
        <v>0</v>
      </c>
      <c r="AK415" s="96">
        <v>0</v>
      </c>
      <c r="AL415" s="96">
        <v>0</v>
      </c>
      <c r="AM415" s="97">
        <v>0</v>
      </c>
      <c r="AN415" s="97">
        <v>0</v>
      </c>
      <c r="AO415" s="36">
        <v>0</v>
      </c>
      <c r="AP415" s="36">
        <v>0</v>
      </c>
      <c r="AQ415" s="36">
        <v>0</v>
      </c>
      <c r="AR415" s="36">
        <v>0</v>
      </c>
      <c r="AS415" s="36">
        <v>0</v>
      </c>
      <c r="AT415" s="36">
        <v>0</v>
      </c>
      <c r="AU415" s="36">
        <v>0</v>
      </c>
      <c r="AV415" s="36">
        <v>0</v>
      </c>
      <c r="AW415" s="36">
        <v>0</v>
      </c>
      <c r="AX415" s="36">
        <v>0</v>
      </c>
      <c r="AY415" s="36">
        <v>0</v>
      </c>
      <c r="AZ415" s="36">
        <v>0</v>
      </c>
      <c r="BA415" s="36">
        <v>0</v>
      </c>
      <c r="BB415" s="36">
        <v>0</v>
      </c>
      <c r="BC415" s="98">
        <v>0</v>
      </c>
      <c r="BD415" s="99">
        <v>0</v>
      </c>
      <c r="BE415" s="100">
        <v>0</v>
      </c>
      <c r="BF415" s="100">
        <v>0</v>
      </c>
      <c r="BG415" s="100">
        <v>0</v>
      </c>
      <c r="BH415" s="100">
        <v>0</v>
      </c>
      <c r="BI415" s="100">
        <v>0</v>
      </c>
      <c r="BJ415" s="100">
        <v>0</v>
      </c>
      <c r="BK415" s="100">
        <v>0</v>
      </c>
      <c r="BL415" s="100">
        <v>0</v>
      </c>
      <c r="BM415" s="100">
        <v>0</v>
      </c>
      <c r="BN415" s="100">
        <v>0</v>
      </c>
      <c r="BO415" s="100">
        <v>0</v>
      </c>
      <c r="BP415" s="100">
        <v>0</v>
      </c>
      <c r="BQ415" s="100">
        <v>0</v>
      </c>
      <c r="BR415" s="100">
        <v>0</v>
      </c>
      <c r="BS415" s="100">
        <v>0</v>
      </c>
      <c r="BT415" s="100">
        <v>0</v>
      </c>
      <c r="BU415" s="100">
        <v>0</v>
      </c>
      <c r="BV415" s="101" t="s">
        <v>73</v>
      </c>
      <c r="BW415" s="101" t="s">
        <v>73</v>
      </c>
      <c r="BX415" s="101" t="s">
        <v>73</v>
      </c>
      <c r="BY415" s="101" t="s">
        <v>73</v>
      </c>
      <c r="BZ415" s="101" t="s">
        <v>73</v>
      </c>
      <c r="CA415" s="101" t="s">
        <v>73</v>
      </c>
      <c r="CB415" s="101" t="s">
        <v>73</v>
      </c>
      <c r="CC415" s="101" t="s">
        <v>73</v>
      </c>
      <c r="CD415" s="101" t="s">
        <v>73</v>
      </c>
      <c r="CE415" s="101" t="s">
        <v>73</v>
      </c>
      <c r="CF415" s="101" t="s">
        <v>73</v>
      </c>
      <c r="CG415" s="101" t="s">
        <v>73</v>
      </c>
      <c r="CH415" s="101" t="s">
        <v>73</v>
      </c>
      <c r="CI415" s="101" t="s">
        <v>73</v>
      </c>
      <c r="CJ415" s="101" t="s">
        <v>73</v>
      </c>
      <c r="CK415" s="101" t="s">
        <v>73</v>
      </c>
      <c r="CL415" s="101" t="s">
        <v>73</v>
      </c>
      <c r="CM415" s="101" t="s">
        <v>73</v>
      </c>
      <c r="CN415" s="101" t="s">
        <v>73</v>
      </c>
      <c r="CO415" s="101" t="s">
        <v>73</v>
      </c>
      <c r="CP415" s="101" t="s">
        <v>73</v>
      </c>
      <c r="CQ415" s="101" t="s">
        <v>73</v>
      </c>
      <c r="CR415" s="101" t="s">
        <v>73</v>
      </c>
      <c r="CS415" s="101" t="s">
        <v>73</v>
      </c>
      <c r="CT415" s="98">
        <v>0</v>
      </c>
      <c r="CU415" s="98">
        <v>0</v>
      </c>
      <c r="CV415" s="98">
        <v>0</v>
      </c>
      <c r="CW415" s="98">
        <v>0</v>
      </c>
      <c r="CY415" s="16" t="s">
        <v>74</v>
      </c>
      <c r="CZ415" s="98" t="b">
        <v>0</v>
      </c>
      <c r="DA415" s="98" t="b">
        <v>0</v>
      </c>
      <c r="DB415" s="98">
        <v>0</v>
      </c>
      <c r="DC415" s="98">
        <v>0</v>
      </c>
      <c r="DD415" s="102" t="s">
        <v>75</v>
      </c>
      <c r="DE415" s="36">
        <v>0</v>
      </c>
      <c r="DF415" s="36">
        <v>0</v>
      </c>
      <c r="DG415" s="102">
        <v>0</v>
      </c>
      <c r="DH415" s="16">
        <v>0</v>
      </c>
      <c r="DI415" s="16">
        <v>0</v>
      </c>
      <c r="DJ415" s="16" t="b">
        <v>0</v>
      </c>
      <c r="DK415" s="16" t="b">
        <v>1</v>
      </c>
    </row>
    <row r="416" spans="1:115" x14ac:dyDescent="0.2">
      <c r="A416" s="93" t="s">
        <v>515</v>
      </c>
      <c r="B416" s="16" t="s">
        <v>77</v>
      </c>
      <c r="C416" s="16" t="s">
        <v>101</v>
      </c>
      <c r="D416" s="16" t="s">
        <v>72</v>
      </c>
      <c r="E416" s="92" t="s">
        <v>98</v>
      </c>
      <c r="F416" s="36">
        <v>0</v>
      </c>
      <c r="G416" s="36">
        <v>0</v>
      </c>
      <c r="H416" s="36">
        <v>0</v>
      </c>
      <c r="I416" s="36">
        <v>0</v>
      </c>
      <c r="J416" s="36">
        <v>0</v>
      </c>
      <c r="K416" s="36">
        <v>0</v>
      </c>
      <c r="L416" s="36">
        <v>0</v>
      </c>
      <c r="M416" s="36">
        <v>0</v>
      </c>
      <c r="N416" s="36">
        <v>0</v>
      </c>
      <c r="O416" s="36">
        <v>0</v>
      </c>
      <c r="P416" s="36">
        <v>0</v>
      </c>
      <c r="Q416" s="36">
        <v>0</v>
      </c>
      <c r="R416" s="94">
        <v>0</v>
      </c>
      <c r="S416" s="94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95">
        <v>0</v>
      </c>
      <c r="AD416" s="95">
        <v>0</v>
      </c>
      <c r="AE416" s="95">
        <v>0</v>
      </c>
      <c r="AF416" s="95">
        <v>0</v>
      </c>
      <c r="AG416" s="96">
        <v>0</v>
      </c>
      <c r="AH416" s="96">
        <v>0</v>
      </c>
      <c r="AI416" s="96">
        <v>0</v>
      </c>
      <c r="AJ416" s="96">
        <v>0</v>
      </c>
      <c r="AK416" s="96">
        <v>0</v>
      </c>
      <c r="AL416" s="96">
        <v>0</v>
      </c>
      <c r="AM416" s="97">
        <v>0</v>
      </c>
      <c r="AN416" s="97">
        <v>0</v>
      </c>
      <c r="AO416" s="36">
        <v>0</v>
      </c>
      <c r="AP416" s="36">
        <v>0</v>
      </c>
      <c r="AQ416" s="36">
        <v>0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0</v>
      </c>
      <c r="AY416" s="36">
        <v>0</v>
      </c>
      <c r="AZ416" s="36">
        <v>0</v>
      </c>
      <c r="BA416" s="36">
        <v>0</v>
      </c>
      <c r="BB416" s="36">
        <v>0</v>
      </c>
      <c r="BC416" s="98">
        <v>0</v>
      </c>
      <c r="BD416" s="99">
        <v>0</v>
      </c>
      <c r="BE416" s="100">
        <v>0</v>
      </c>
      <c r="BF416" s="100">
        <v>0</v>
      </c>
      <c r="BG416" s="100">
        <v>0</v>
      </c>
      <c r="BH416" s="100">
        <v>0</v>
      </c>
      <c r="BI416" s="100">
        <v>0</v>
      </c>
      <c r="BJ416" s="100">
        <v>0</v>
      </c>
      <c r="BK416" s="100">
        <v>0</v>
      </c>
      <c r="BL416" s="100">
        <v>0</v>
      </c>
      <c r="BM416" s="100">
        <v>0</v>
      </c>
      <c r="BN416" s="100">
        <v>0</v>
      </c>
      <c r="BO416" s="100">
        <v>0</v>
      </c>
      <c r="BP416" s="100">
        <v>0</v>
      </c>
      <c r="BQ416" s="100">
        <v>0</v>
      </c>
      <c r="BR416" s="100">
        <v>0</v>
      </c>
      <c r="BS416" s="100">
        <v>0</v>
      </c>
      <c r="BT416" s="100">
        <v>0</v>
      </c>
      <c r="BU416" s="100">
        <v>0</v>
      </c>
      <c r="BV416" s="101" t="s">
        <v>73</v>
      </c>
      <c r="BW416" s="101" t="s">
        <v>73</v>
      </c>
      <c r="BX416" s="101" t="s">
        <v>73</v>
      </c>
      <c r="BY416" s="101" t="s">
        <v>73</v>
      </c>
      <c r="BZ416" s="101" t="s">
        <v>73</v>
      </c>
      <c r="CA416" s="101" t="s">
        <v>73</v>
      </c>
      <c r="CB416" s="101" t="s">
        <v>73</v>
      </c>
      <c r="CC416" s="101" t="s">
        <v>73</v>
      </c>
      <c r="CD416" s="101" t="s">
        <v>73</v>
      </c>
      <c r="CE416" s="101" t="s">
        <v>73</v>
      </c>
      <c r="CF416" s="101" t="s">
        <v>73</v>
      </c>
      <c r="CG416" s="101" t="s">
        <v>73</v>
      </c>
      <c r="CH416" s="101" t="s">
        <v>73</v>
      </c>
      <c r="CI416" s="101" t="s">
        <v>73</v>
      </c>
      <c r="CJ416" s="101" t="s">
        <v>73</v>
      </c>
      <c r="CK416" s="101" t="s">
        <v>73</v>
      </c>
      <c r="CL416" s="101" t="s">
        <v>73</v>
      </c>
      <c r="CM416" s="101" t="s">
        <v>73</v>
      </c>
      <c r="CN416" s="101" t="s">
        <v>73</v>
      </c>
      <c r="CO416" s="101" t="s">
        <v>73</v>
      </c>
      <c r="CP416" s="101" t="s">
        <v>73</v>
      </c>
      <c r="CQ416" s="101" t="s">
        <v>73</v>
      </c>
      <c r="CR416" s="101" t="s">
        <v>73</v>
      </c>
      <c r="CS416" s="101" t="s">
        <v>73</v>
      </c>
      <c r="CT416" s="98">
        <v>0</v>
      </c>
      <c r="CU416" s="98">
        <v>0</v>
      </c>
      <c r="CV416" s="98">
        <v>0</v>
      </c>
      <c r="CW416" s="98">
        <v>0</v>
      </c>
      <c r="CY416" s="16" t="s">
        <v>74</v>
      </c>
      <c r="CZ416" s="98" t="b">
        <v>0</v>
      </c>
      <c r="DA416" s="98" t="b">
        <v>0</v>
      </c>
      <c r="DB416" s="98">
        <v>0</v>
      </c>
      <c r="DC416" s="98">
        <v>0</v>
      </c>
      <c r="DD416" s="102" t="s">
        <v>75</v>
      </c>
      <c r="DE416" s="36">
        <v>0</v>
      </c>
      <c r="DF416" s="36">
        <v>0</v>
      </c>
      <c r="DG416" s="102">
        <v>0</v>
      </c>
      <c r="DH416" s="16">
        <v>0</v>
      </c>
      <c r="DI416" s="16">
        <v>0</v>
      </c>
      <c r="DJ416" s="16" t="b">
        <v>0</v>
      </c>
      <c r="DK416" s="16" t="b">
        <v>1</v>
      </c>
    </row>
    <row r="417" spans="1:115" x14ac:dyDescent="0.2">
      <c r="A417" s="93" t="s">
        <v>516</v>
      </c>
      <c r="B417" s="16" t="s">
        <v>77</v>
      </c>
      <c r="C417" s="16" t="s">
        <v>101</v>
      </c>
      <c r="D417" s="16" t="s">
        <v>72</v>
      </c>
      <c r="E417" s="92" t="s">
        <v>98</v>
      </c>
      <c r="F417" s="36">
        <v>0</v>
      </c>
      <c r="G417" s="36">
        <v>0</v>
      </c>
      <c r="H417" s="36">
        <v>0</v>
      </c>
      <c r="I417" s="36">
        <v>0</v>
      </c>
      <c r="J417" s="36">
        <v>0</v>
      </c>
      <c r="K417" s="36">
        <v>0</v>
      </c>
      <c r="L417" s="36">
        <v>0</v>
      </c>
      <c r="M417" s="36">
        <v>0</v>
      </c>
      <c r="N417" s="36">
        <v>0</v>
      </c>
      <c r="O417" s="36">
        <v>0</v>
      </c>
      <c r="P417" s="36">
        <v>0</v>
      </c>
      <c r="Q417" s="36">
        <v>0</v>
      </c>
      <c r="R417" s="94">
        <v>0</v>
      </c>
      <c r="S417" s="94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95">
        <v>0</v>
      </c>
      <c r="AD417" s="95">
        <v>0</v>
      </c>
      <c r="AE417" s="95">
        <v>0</v>
      </c>
      <c r="AF417" s="95">
        <v>0</v>
      </c>
      <c r="AG417" s="96">
        <v>0</v>
      </c>
      <c r="AH417" s="96">
        <v>0</v>
      </c>
      <c r="AI417" s="96">
        <v>0</v>
      </c>
      <c r="AJ417" s="96">
        <v>0</v>
      </c>
      <c r="AK417" s="96">
        <v>0</v>
      </c>
      <c r="AL417" s="96">
        <v>0</v>
      </c>
      <c r="AM417" s="97">
        <v>0</v>
      </c>
      <c r="AN417" s="97">
        <v>0</v>
      </c>
      <c r="AO417" s="36">
        <v>0</v>
      </c>
      <c r="AP417" s="36">
        <v>0</v>
      </c>
      <c r="AQ417" s="36">
        <v>0</v>
      </c>
      <c r="AR417" s="36">
        <v>0</v>
      </c>
      <c r="AS417" s="36">
        <v>0</v>
      </c>
      <c r="AT417" s="36">
        <v>0</v>
      </c>
      <c r="AU417" s="36">
        <v>0</v>
      </c>
      <c r="AV417" s="36">
        <v>0</v>
      </c>
      <c r="AW417" s="36">
        <v>0</v>
      </c>
      <c r="AX417" s="36">
        <v>0</v>
      </c>
      <c r="AY417" s="36">
        <v>0</v>
      </c>
      <c r="AZ417" s="36">
        <v>0</v>
      </c>
      <c r="BA417" s="36">
        <v>0</v>
      </c>
      <c r="BB417" s="36">
        <v>0</v>
      </c>
      <c r="BC417" s="98">
        <v>0</v>
      </c>
      <c r="BD417" s="99">
        <v>0</v>
      </c>
      <c r="BE417" s="100">
        <v>0</v>
      </c>
      <c r="BF417" s="100">
        <v>0</v>
      </c>
      <c r="BG417" s="100">
        <v>0</v>
      </c>
      <c r="BH417" s="100">
        <v>0</v>
      </c>
      <c r="BI417" s="100">
        <v>0</v>
      </c>
      <c r="BJ417" s="100">
        <v>0</v>
      </c>
      <c r="BK417" s="100">
        <v>0</v>
      </c>
      <c r="BL417" s="100">
        <v>0</v>
      </c>
      <c r="BM417" s="100">
        <v>0</v>
      </c>
      <c r="BN417" s="100">
        <v>0</v>
      </c>
      <c r="BO417" s="100">
        <v>0</v>
      </c>
      <c r="BP417" s="100">
        <v>0</v>
      </c>
      <c r="BQ417" s="100">
        <v>0</v>
      </c>
      <c r="BR417" s="100">
        <v>0</v>
      </c>
      <c r="BS417" s="100">
        <v>0</v>
      </c>
      <c r="BT417" s="100">
        <v>0</v>
      </c>
      <c r="BU417" s="100">
        <v>0</v>
      </c>
      <c r="BV417" s="101" t="s">
        <v>73</v>
      </c>
      <c r="BW417" s="101" t="s">
        <v>73</v>
      </c>
      <c r="BX417" s="101" t="s">
        <v>73</v>
      </c>
      <c r="BY417" s="101" t="s">
        <v>73</v>
      </c>
      <c r="BZ417" s="101" t="s">
        <v>73</v>
      </c>
      <c r="CA417" s="101" t="s">
        <v>73</v>
      </c>
      <c r="CB417" s="101" t="s">
        <v>73</v>
      </c>
      <c r="CC417" s="101" t="s">
        <v>73</v>
      </c>
      <c r="CD417" s="101" t="s">
        <v>73</v>
      </c>
      <c r="CE417" s="101" t="s">
        <v>73</v>
      </c>
      <c r="CF417" s="101" t="s">
        <v>73</v>
      </c>
      <c r="CG417" s="101" t="s">
        <v>73</v>
      </c>
      <c r="CH417" s="101" t="s">
        <v>73</v>
      </c>
      <c r="CI417" s="101" t="s">
        <v>73</v>
      </c>
      <c r="CJ417" s="101" t="s">
        <v>73</v>
      </c>
      <c r="CK417" s="101" t="s">
        <v>73</v>
      </c>
      <c r="CL417" s="101" t="s">
        <v>73</v>
      </c>
      <c r="CM417" s="101" t="s">
        <v>73</v>
      </c>
      <c r="CN417" s="101" t="s">
        <v>73</v>
      </c>
      <c r="CO417" s="101" t="s">
        <v>73</v>
      </c>
      <c r="CP417" s="101" t="s">
        <v>73</v>
      </c>
      <c r="CQ417" s="101" t="s">
        <v>73</v>
      </c>
      <c r="CR417" s="101" t="s">
        <v>73</v>
      </c>
      <c r="CS417" s="101" t="s">
        <v>73</v>
      </c>
      <c r="CT417" s="98">
        <v>0</v>
      </c>
      <c r="CU417" s="98">
        <v>0</v>
      </c>
      <c r="CV417" s="98">
        <v>0</v>
      </c>
      <c r="CW417" s="98">
        <v>0</v>
      </c>
      <c r="CY417" s="16" t="s">
        <v>74</v>
      </c>
      <c r="CZ417" s="98" t="b">
        <v>0</v>
      </c>
      <c r="DA417" s="98" t="b">
        <v>0</v>
      </c>
      <c r="DB417" s="98">
        <v>0</v>
      </c>
      <c r="DC417" s="98">
        <v>0</v>
      </c>
      <c r="DD417" s="102" t="s">
        <v>75</v>
      </c>
      <c r="DE417" s="36">
        <v>0</v>
      </c>
      <c r="DF417" s="36">
        <v>0</v>
      </c>
      <c r="DG417" s="102">
        <v>0</v>
      </c>
      <c r="DH417" s="16">
        <v>0</v>
      </c>
      <c r="DI417" s="16">
        <v>0</v>
      </c>
      <c r="DJ417" s="16" t="b">
        <v>0</v>
      </c>
      <c r="DK417" s="16" t="b">
        <v>1</v>
      </c>
    </row>
    <row r="418" spans="1:115" x14ac:dyDescent="0.2">
      <c r="A418" s="93" t="s">
        <v>517</v>
      </c>
      <c r="B418" s="16" t="s">
        <v>65</v>
      </c>
      <c r="C418" s="16" t="s">
        <v>101</v>
      </c>
      <c r="D418" s="16" t="s">
        <v>72</v>
      </c>
      <c r="E418" s="92" t="s">
        <v>68</v>
      </c>
      <c r="F418" s="36">
        <v>0</v>
      </c>
      <c r="G418" s="36">
        <v>0</v>
      </c>
      <c r="H418" s="36">
        <v>0</v>
      </c>
      <c r="I418" s="36">
        <v>0</v>
      </c>
      <c r="J418" s="36">
        <v>0</v>
      </c>
      <c r="K418" s="36">
        <v>0</v>
      </c>
      <c r="L418" s="36">
        <v>0</v>
      </c>
      <c r="M418" s="36">
        <v>0</v>
      </c>
      <c r="N418" s="36">
        <v>0</v>
      </c>
      <c r="O418" s="36">
        <v>0</v>
      </c>
      <c r="P418" s="36">
        <v>0</v>
      </c>
      <c r="Q418" s="36">
        <v>0</v>
      </c>
      <c r="R418" s="94">
        <v>0</v>
      </c>
      <c r="S418" s="94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95">
        <v>0</v>
      </c>
      <c r="AD418" s="95">
        <v>0</v>
      </c>
      <c r="AE418" s="95">
        <v>0</v>
      </c>
      <c r="AF418" s="95">
        <v>0</v>
      </c>
      <c r="AG418" s="96">
        <v>0</v>
      </c>
      <c r="AH418" s="96">
        <v>0</v>
      </c>
      <c r="AI418" s="96">
        <v>0</v>
      </c>
      <c r="AJ418" s="96">
        <v>0</v>
      </c>
      <c r="AK418" s="96">
        <v>0</v>
      </c>
      <c r="AL418" s="96">
        <v>0</v>
      </c>
      <c r="AM418" s="97">
        <v>0</v>
      </c>
      <c r="AN418" s="97">
        <v>0</v>
      </c>
      <c r="AO418" s="36">
        <v>0</v>
      </c>
      <c r="AP418" s="36">
        <v>0</v>
      </c>
      <c r="AQ418" s="36">
        <v>0</v>
      </c>
      <c r="AR418" s="36">
        <v>0</v>
      </c>
      <c r="AS418" s="36">
        <v>0</v>
      </c>
      <c r="AT418" s="36">
        <v>0</v>
      </c>
      <c r="AU418" s="36">
        <v>0</v>
      </c>
      <c r="AV418" s="36">
        <v>0</v>
      </c>
      <c r="AW418" s="36">
        <v>0</v>
      </c>
      <c r="AX418" s="36">
        <v>0</v>
      </c>
      <c r="AY418" s="36">
        <v>0</v>
      </c>
      <c r="AZ418" s="36">
        <v>0</v>
      </c>
      <c r="BA418" s="36">
        <v>0</v>
      </c>
      <c r="BB418" s="36">
        <v>0</v>
      </c>
      <c r="BC418" s="98">
        <v>0</v>
      </c>
      <c r="BD418" s="99">
        <v>0</v>
      </c>
      <c r="BE418" s="100">
        <v>0</v>
      </c>
      <c r="BF418" s="100">
        <v>0</v>
      </c>
      <c r="BG418" s="100">
        <v>0</v>
      </c>
      <c r="BH418" s="100">
        <v>0</v>
      </c>
      <c r="BI418" s="100">
        <v>0</v>
      </c>
      <c r="BJ418" s="100">
        <v>0</v>
      </c>
      <c r="BK418" s="100">
        <v>0</v>
      </c>
      <c r="BL418" s="100">
        <v>0</v>
      </c>
      <c r="BM418" s="100">
        <v>0</v>
      </c>
      <c r="BN418" s="100">
        <v>0</v>
      </c>
      <c r="BO418" s="100">
        <v>0</v>
      </c>
      <c r="BP418" s="100">
        <v>0</v>
      </c>
      <c r="BQ418" s="100">
        <v>0</v>
      </c>
      <c r="BR418" s="100">
        <v>0</v>
      </c>
      <c r="BS418" s="100">
        <v>0</v>
      </c>
      <c r="BT418" s="100">
        <v>0</v>
      </c>
      <c r="BU418" s="100">
        <v>0</v>
      </c>
      <c r="BV418" s="101" t="s">
        <v>73</v>
      </c>
      <c r="BW418" s="101" t="s">
        <v>73</v>
      </c>
      <c r="BX418" s="101" t="s">
        <v>73</v>
      </c>
      <c r="BY418" s="101" t="s">
        <v>73</v>
      </c>
      <c r="BZ418" s="101" t="s">
        <v>73</v>
      </c>
      <c r="CA418" s="101" t="s">
        <v>73</v>
      </c>
      <c r="CB418" s="101" t="s">
        <v>73</v>
      </c>
      <c r="CC418" s="101" t="s">
        <v>73</v>
      </c>
      <c r="CD418" s="101" t="s">
        <v>73</v>
      </c>
      <c r="CE418" s="101" t="s">
        <v>73</v>
      </c>
      <c r="CF418" s="101" t="s">
        <v>73</v>
      </c>
      <c r="CG418" s="101" t="s">
        <v>73</v>
      </c>
      <c r="CH418" s="101" t="s">
        <v>73</v>
      </c>
      <c r="CI418" s="101" t="s">
        <v>73</v>
      </c>
      <c r="CJ418" s="101" t="s">
        <v>73</v>
      </c>
      <c r="CK418" s="101" t="s">
        <v>73</v>
      </c>
      <c r="CL418" s="101" t="s">
        <v>73</v>
      </c>
      <c r="CM418" s="101" t="s">
        <v>73</v>
      </c>
      <c r="CN418" s="101" t="s">
        <v>73</v>
      </c>
      <c r="CO418" s="101" t="s">
        <v>73</v>
      </c>
      <c r="CP418" s="101" t="s">
        <v>73</v>
      </c>
      <c r="CQ418" s="101" t="s">
        <v>73</v>
      </c>
      <c r="CR418" s="101" t="s">
        <v>73</v>
      </c>
      <c r="CS418" s="101" t="s">
        <v>73</v>
      </c>
      <c r="CT418" s="98">
        <v>0</v>
      </c>
      <c r="CU418" s="98">
        <v>0</v>
      </c>
      <c r="CV418" s="98">
        <v>0</v>
      </c>
      <c r="CW418" s="98">
        <v>0</v>
      </c>
      <c r="CY418" s="16" t="s">
        <v>74</v>
      </c>
      <c r="CZ418" s="98" t="b">
        <v>0</v>
      </c>
      <c r="DA418" s="98" t="b">
        <v>0</v>
      </c>
      <c r="DB418" s="98">
        <v>0</v>
      </c>
      <c r="DC418" s="98">
        <v>0</v>
      </c>
      <c r="DD418" s="102" t="s">
        <v>75</v>
      </c>
      <c r="DE418" s="36">
        <v>0</v>
      </c>
      <c r="DF418" s="36">
        <v>0</v>
      </c>
      <c r="DG418" s="102">
        <v>0</v>
      </c>
      <c r="DH418" s="16">
        <v>0</v>
      </c>
      <c r="DI418" s="16">
        <v>0</v>
      </c>
      <c r="DJ418" s="16" t="b">
        <v>0</v>
      </c>
      <c r="DK418" s="16" t="b">
        <v>1</v>
      </c>
    </row>
    <row r="419" spans="1:115" x14ac:dyDescent="0.2">
      <c r="A419" s="93" t="s">
        <v>518</v>
      </c>
      <c r="B419" s="16" t="s">
        <v>77</v>
      </c>
      <c r="C419" s="16" t="s">
        <v>101</v>
      </c>
      <c r="D419" s="16" t="s">
        <v>72</v>
      </c>
      <c r="E419" s="92" t="s">
        <v>98</v>
      </c>
      <c r="F419" s="36">
        <v>0</v>
      </c>
      <c r="G419" s="36">
        <v>0</v>
      </c>
      <c r="H419" s="36">
        <v>0</v>
      </c>
      <c r="I419" s="36">
        <v>0</v>
      </c>
      <c r="J419" s="36">
        <v>0</v>
      </c>
      <c r="K419" s="36">
        <v>0</v>
      </c>
      <c r="L419" s="36">
        <v>0</v>
      </c>
      <c r="M419" s="36">
        <v>0</v>
      </c>
      <c r="N419" s="36">
        <v>0</v>
      </c>
      <c r="O419" s="36">
        <v>0</v>
      </c>
      <c r="P419" s="36">
        <v>0</v>
      </c>
      <c r="Q419" s="36">
        <v>0</v>
      </c>
      <c r="R419" s="94">
        <v>0</v>
      </c>
      <c r="S419" s="94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95">
        <v>0</v>
      </c>
      <c r="AD419" s="95">
        <v>0</v>
      </c>
      <c r="AE419" s="95">
        <v>0</v>
      </c>
      <c r="AF419" s="95">
        <v>0</v>
      </c>
      <c r="AG419" s="96">
        <v>0</v>
      </c>
      <c r="AH419" s="96">
        <v>0</v>
      </c>
      <c r="AI419" s="96">
        <v>0</v>
      </c>
      <c r="AJ419" s="96">
        <v>0</v>
      </c>
      <c r="AK419" s="96">
        <v>0</v>
      </c>
      <c r="AL419" s="96">
        <v>0</v>
      </c>
      <c r="AM419" s="97">
        <v>0</v>
      </c>
      <c r="AN419" s="97">
        <v>0</v>
      </c>
      <c r="AO419" s="36">
        <v>0</v>
      </c>
      <c r="AP419" s="36">
        <v>0</v>
      </c>
      <c r="AQ419" s="36">
        <v>0</v>
      </c>
      <c r="AR419" s="36">
        <v>0</v>
      </c>
      <c r="AS419" s="36">
        <v>0</v>
      </c>
      <c r="AT419" s="36">
        <v>0</v>
      </c>
      <c r="AU419" s="36">
        <v>0</v>
      </c>
      <c r="AV419" s="36">
        <v>0</v>
      </c>
      <c r="AW419" s="36">
        <v>0</v>
      </c>
      <c r="AX419" s="36">
        <v>0</v>
      </c>
      <c r="AY419" s="36">
        <v>0</v>
      </c>
      <c r="AZ419" s="36">
        <v>0</v>
      </c>
      <c r="BA419" s="36">
        <v>0</v>
      </c>
      <c r="BB419" s="36">
        <v>0</v>
      </c>
      <c r="BC419" s="98">
        <v>0</v>
      </c>
      <c r="BD419" s="99">
        <v>0</v>
      </c>
      <c r="BE419" s="100">
        <v>0</v>
      </c>
      <c r="BF419" s="100">
        <v>0</v>
      </c>
      <c r="BG419" s="100">
        <v>0</v>
      </c>
      <c r="BH419" s="100">
        <v>0</v>
      </c>
      <c r="BI419" s="100">
        <v>0</v>
      </c>
      <c r="BJ419" s="100">
        <v>0</v>
      </c>
      <c r="BK419" s="100">
        <v>0</v>
      </c>
      <c r="BL419" s="100">
        <v>0</v>
      </c>
      <c r="BM419" s="100">
        <v>0</v>
      </c>
      <c r="BN419" s="100">
        <v>0</v>
      </c>
      <c r="BO419" s="100">
        <v>0</v>
      </c>
      <c r="BP419" s="100">
        <v>0</v>
      </c>
      <c r="BQ419" s="100">
        <v>0</v>
      </c>
      <c r="BR419" s="100">
        <v>0</v>
      </c>
      <c r="BS419" s="100">
        <v>0</v>
      </c>
      <c r="BT419" s="100">
        <v>0</v>
      </c>
      <c r="BU419" s="100">
        <v>0</v>
      </c>
      <c r="BV419" s="101" t="s">
        <v>73</v>
      </c>
      <c r="BW419" s="101" t="s">
        <v>73</v>
      </c>
      <c r="BX419" s="101" t="s">
        <v>73</v>
      </c>
      <c r="BY419" s="101" t="s">
        <v>73</v>
      </c>
      <c r="BZ419" s="101" t="s">
        <v>73</v>
      </c>
      <c r="CA419" s="101" t="s">
        <v>73</v>
      </c>
      <c r="CB419" s="101" t="s">
        <v>73</v>
      </c>
      <c r="CC419" s="101" t="s">
        <v>73</v>
      </c>
      <c r="CD419" s="101" t="s">
        <v>73</v>
      </c>
      <c r="CE419" s="101" t="s">
        <v>73</v>
      </c>
      <c r="CF419" s="101" t="s">
        <v>73</v>
      </c>
      <c r="CG419" s="101" t="s">
        <v>73</v>
      </c>
      <c r="CH419" s="101" t="s">
        <v>73</v>
      </c>
      <c r="CI419" s="101" t="s">
        <v>73</v>
      </c>
      <c r="CJ419" s="101" t="s">
        <v>73</v>
      </c>
      <c r="CK419" s="101" t="s">
        <v>73</v>
      </c>
      <c r="CL419" s="101" t="s">
        <v>73</v>
      </c>
      <c r="CM419" s="101" t="s">
        <v>73</v>
      </c>
      <c r="CN419" s="101" t="s">
        <v>73</v>
      </c>
      <c r="CO419" s="101" t="s">
        <v>73</v>
      </c>
      <c r="CP419" s="101" t="s">
        <v>73</v>
      </c>
      <c r="CQ419" s="101" t="s">
        <v>73</v>
      </c>
      <c r="CR419" s="101" t="s">
        <v>73</v>
      </c>
      <c r="CS419" s="101" t="s">
        <v>73</v>
      </c>
      <c r="CT419" s="98">
        <v>0</v>
      </c>
      <c r="CU419" s="98">
        <v>0</v>
      </c>
      <c r="CV419" s="98">
        <v>0</v>
      </c>
      <c r="CW419" s="98">
        <v>0</v>
      </c>
      <c r="CY419" s="16" t="s">
        <v>74</v>
      </c>
      <c r="CZ419" s="98" t="b">
        <v>0</v>
      </c>
      <c r="DA419" s="98" t="b">
        <v>0</v>
      </c>
      <c r="DB419" s="98">
        <v>0</v>
      </c>
      <c r="DC419" s="98">
        <v>0</v>
      </c>
      <c r="DD419" s="102" t="s">
        <v>75</v>
      </c>
      <c r="DE419" s="36">
        <v>0</v>
      </c>
      <c r="DF419" s="36">
        <v>0</v>
      </c>
      <c r="DG419" s="102">
        <v>0</v>
      </c>
      <c r="DH419" s="16">
        <v>0</v>
      </c>
      <c r="DI419" s="16">
        <v>0</v>
      </c>
      <c r="DJ419" s="16" t="b">
        <v>0</v>
      </c>
      <c r="DK419" s="16" t="b">
        <v>1</v>
      </c>
    </row>
    <row r="420" spans="1:115" x14ac:dyDescent="0.2">
      <c r="A420" s="93" t="s">
        <v>519</v>
      </c>
      <c r="B420" s="16" t="s">
        <v>77</v>
      </c>
      <c r="C420" s="16" t="s">
        <v>101</v>
      </c>
      <c r="D420" s="16" t="s">
        <v>72</v>
      </c>
      <c r="E420" s="92" t="s">
        <v>98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94">
        <v>0</v>
      </c>
      <c r="S420" s="94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95">
        <v>0</v>
      </c>
      <c r="AD420" s="95">
        <v>0</v>
      </c>
      <c r="AE420" s="95">
        <v>0</v>
      </c>
      <c r="AF420" s="95">
        <v>0</v>
      </c>
      <c r="AG420" s="96">
        <v>0</v>
      </c>
      <c r="AH420" s="96">
        <v>0</v>
      </c>
      <c r="AI420" s="96">
        <v>0</v>
      </c>
      <c r="AJ420" s="96">
        <v>0</v>
      </c>
      <c r="AK420" s="96">
        <v>0</v>
      </c>
      <c r="AL420" s="96">
        <v>0</v>
      </c>
      <c r="AM420" s="97">
        <v>0</v>
      </c>
      <c r="AN420" s="97">
        <v>0</v>
      </c>
      <c r="AO420" s="36">
        <v>0</v>
      </c>
      <c r="AP420" s="36">
        <v>0</v>
      </c>
      <c r="AQ420" s="36">
        <v>0</v>
      </c>
      <c r="AR420" s="36">
        <v>0</v>
      </c>
      <c r="AS420" s="36">
        <v>0</v>
      </c>
      <c r="AT420" s="36">
        <v>0</v>
      </c>
      <c r="AU420" s="36">
        <v>0</v>
      </c>
      <c r="AV420" s="36">
        <v>0</v>
      </c>
      <c r="AW420" s="36">
        <v>0</v>
      </c>
      <c r="AX420" s="36">
        <v>0</v>
      </c>
      <c r="AY420" s="36">
        <v>0</v>
      </c>
      <c r="AZ420" s="36">
        <v>0</v>
      </c>
      <c r="BA420" s="36">
        <v>0</v>
      </c>
      <c r="BB420" s="36">
        <v>0</v>
      </c>
      <c r="BC420" s="98">
        <v>0</v>
      </c>
      <c r="BD420" s="99">
        <v>0</v>
      </c>
      <c r="BE420" s="100">
        <v>0</v>
      </c>
      <c r="BF420" s="100">
        <v>0</v>
      </c>
      <c r="BG420" s="100">
        <v>0</v>
      </c>
      <c r="BH420" s="100">
        <v>0</v>
      </c>
      <c r="BI420" s="100">
        <v>0</v>
      </c>
      <c r="BJ420" s="100">
        <v>0</v>
      </c>
      <c r="BK420" s="100">
        <v>0</v>
      </c>
      <c r="BL420" s="100">
        <v>0</v>
      </c>
      <c r="BM420" s="100">
        <v>0</v>
      </c>
      <c r="BN420" s="100">
        <v>0</v>
      </c>
      <c r="BO420" s="100">
        <v>0</v>
      </c>
      <c r="BP420" s="100">
        <v>0</v>
      </c>
      <c r="BQ420" s="100">
        <v>0</v>
      </c>
      <c r="BR420" s="100">
        <v>0</v>
      </c>
      <c r="BS420" s="100">
        <v>0</v>
      </c>
      <c r="BT420" s="100">
        <v>0</v>
      </c>
      <c r="BU420" s="100">
        <v>0</v>
      </c>
      <c r="BV420" s="101" t="s">
        <v>73</v>
      </c>
      <c r="BW420" s="101" t="s">
        <v>73</v>
      </c>
      <c r="BX420" s="101" t="s">
        <v>73</v>
      </c>
      <c r="BY420" s="101" t="s">
        <v>73</v>
      </c>
      <c r="BZ420" s="101" t="s">
        <v>73</v>
      </c>
      <c r="CA420" s="101" t="s">
        <v>73</v>
      </c>
      <c r="CB420" s="101" t="s">
        <v>73</v>
      </c>
      <c r="CC420" s="101" t="s">
        <v>73</v>
      </c>
      <c r="CD420" s="101" t="s">
        <v>73</v>
      </c>
      <c r="CE420" s="101" t="s">
        <v>73</v>
      </c>
      <c r="CF420" s="101" t="s">
        <v>73</v>
      </c>
      <c r="CG420" s="101" t="s">
        <v>73</v>
      </c>
      <c r="CH420" s="101" t="s">
        <v>73</v>
      </c>
      <c r="CI420" s="101" t="s">
        <v>73</v>
      </c>
      <c r="CJ420" s="101" t="s">
        <v>73</v>
      </c>
      <c r="CK420" s="101" t="s">
        <v>73</v>
      </c>
      <c r="CL420" s="101" t="s">
        <v>73</v>
      </c>
      <c r="CM420" s="101" t="s">
        <v>73</v>
      </c>
      <c r="CN420" s="101" t="s">
        <v>73</v>
      </c>
      <c r="CO420" s="101" t="s">
        <v>73</v>
      </c>
      <c r="CP420" s="101" t="s">
        <v>73</v>
      </c>
      <c r="CQ420" s="101" t="s">
        <v>73</v>
      </c>
      <c r="CR420" s="101" t="s">
        <v>73</v>
      </c>
      <c r="CS420" s="101" t="s">
        <v>73</v>
      </c>
      <c r="CT420" s="98">
        <v>0</v>
      </c>
      <c r="CU420" s="98">
        <v>0</v>
      </c>
      <c r="CV420" s="98">
        <v>0</v>
      </c>
      <c r="CW420" s="98">
        <v>0</v>
      </c>
      <c r="CY420" s="16" t="s">
        <v>74</v>
      </c>
      <c r="CZ420" s="98" t="b">
        <v>0</v>
      </c>
      <c r="DA420" s="98" t="b">
        <v>0</v>
      </c>
      <c r="DB420" s="98">
        <v>0</v>
      </c>
      <c r="DC420" s="98">
        <v>0</v>
      </c>
      <c r="DD420" s="102" t="s">
        <v>75</v>
      </c>
      <c r="DE420" s="36">
        <v>0</v>
      </c>
      <c r="DF420" s="36">
        <v>0</v>
      </c>
      <c r="DG420" s="102">
        <v>0</v>
      </c>
      <c r="DH420" s="16">
        <v>0</v>
      </c>
      <c r="DI420" s="16">
        <v>0</v>
      </c>
      <c r="DJ420" s="16" t="b">
        <v>0</v>
      </c>
      <c r="DK420" s="16" t="b">
        <v>0</v>
      </c>
    </row>
    <row r="421" spans="1:115" x14ac:dyDescent="0.2">
      <c r="A421" s="93" t="s">
        <v>520</v>
      </c>
      <c r="B421" s="16" t="s">
        <v>77</v>
      </c>
      <c r="C421" s="16" t="s">
        <v>101</v>
      </c>
      <c r="D421" s="16" t="s">
        <v>72</v>
      </c>
      <c r="E421" s="92" t="s">
        <v>98</v>
      </c>
      <c r="F421" s="36">
        <v>0</v>
      </c>
      <c r="G421" s="36">
        <v>0</v>
      </c>
      <c r="H421" s="36">
        <v>0</v>
      </c>
      <c r="I421" s="36">
        <v>0</v>
      </c>
      <c r="J421" s="36">
        <v>0</v>
      </c>
      <c r="K421" s="36">
        <v>0</v>
      </c>
      <c r="L421" s="36">
        <v>0</v>
      </c>
      <c r="M421" s="36">
        <v>0</v>
      </c>
      <c r="N421" s="36">
        <v>0</v>
      </c>
      <c r="O421" s="36">
        <v>0</v>
      </c>
      <c r="P421" s="36">
        <v>0</v>
      </c>
      <c r="Q421" s="36">
        <v>0</v>
      </c>
      <c r="R421" s="94">
        <v>0</v>
      </c>
      <c r="S421" s="94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95">
        <v>0</v>
      </c>
      <c r="AD421" s="95">
        <v>0</v>
      </c>
      <c r="AE421" s="95">
        <v>0</v>
      </c>
      <c r="AF421" s="95">
        <v>0</v>
      </c>
      <c r="AG421" s="96">
        <v>0</v>
      </c>
      <c r="AH421" s="96">
        <v>0</v>
      </c>
      <c r="AI421" s="96">
        <v>0</v>
      </c>
      <c r="AJ421" s="96">
        <v>0</v>
      </c>
      <c r="AK421" s="96">
        <v>0</v>
      </c>
      <c r="AL421" s="96">
        <v>0</v>
      </c>
      <c r="AM421" s="97">
        <v>0</v>
      </c>
      <c r="AN421" s="97">
        <v>0</v>
      </c>
      <c r="AO421" s="36">
        <v>0</v>
      </c>
      <c r="AP421" s="36">
        <v>0</v>
      </c>
      <c r="AQ421" s="36">
        <v>0</v>
      </c>
      <c r="AR421" s="36">
        <v>0</v>
      </c>
      <c r="AS421" s="36">
        <v>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0</v>
      </c>
      <c r="BA421" s="36">
        <v>0</v>
      </c>
      <c r="BB421" s="36">
        <v>0</v>
      </c>
      <c r="BC421" s="98">
        <v>0</v>
      </c>
      <c r="BD421" s="99">
        <v>0</v>
      </c>
      <c r="BE421" s="100">
        <v>0</v>
      </c>
      <c r="BF421" s="100">
        <v>0</v>
      </c>
      <c r="BG421" s="100">
        <v>0</v>
      </c>
      <c r="BH421" s="100">
        <v>0</v>
      </c>
      <c r="BI421" s="100">
        <v>0</v>
      </c>
      <c r="BJ421" s="100">
        <v>0</v>
      </c>
      <c r="BK421" s="100">
        <v>0</v>
      </c>
      <c r="BL421" s="100">
        <v>0</v>
      </c>
      <c r="BM421" s="100">
        <v>0</v>
      </c>
      <c r="BN421" s="100">
        <v>0</v>
      </c>
      <c r="BO421" s="100">
        <v>0</v>
      </c>
      <c r="BP421" s="100">
        <v>0</v>
      </c>
      <c r="BQ421" s="100">
        <v>0</v>
      </c>
      <c r="BR421" s="100">
        <v>0</v>
      </c>
      <c r="BS421" s="100">
        <v>0</v>
      </c>
      <c r="BT421" s="100">
        <v>0</v>
      </c>
      <c r="BU421" s="100">
        <v>0</v>
      </c>
      <c r="BV421" s="101" t="s">
        <v>73</v>
      </c>
      <c r="BW421" s="101" t="s">
        <v>73</v>
      </c>
      <c r="BX421" s="101" t="s">
        <v>73</v>
      </c>
      <c r="BY421" s="101" t="s">
        <v>73</v>
      </c>
      <c r="BZ421" s="101" t="s">
        <v>73</v>
      </c>
      <c r="CA421" s="101" t="s">
        <v>73</v>
      </c>
      <c r="CB421" s="101" t="s">
        <v>73</v>
      </c>
      <c r="CC421" s="101" t="s">
        <v>73</v>
      </c>
      <c r="CD421" s="101" t="s">
        <v>73</v>
      </c>
      <c r="CE421" s="101" t="s">
        <v>73</v>
      </c>
      <c r="CF421" s="101" t="s">
        <v>73</v>
      </c>
      <c r="CG421" s="101" t="s">
        <v>73</v>
      </c>
      <c r="CH421" s="101" t="s">
        <v>73</v>
      </c>
      <c r="CI421" s="101" t="s">
        <v>73</v>
      </c>
      <c r="CJ421" s="101" t="s">
        <v>73</v>
      </c>
      <c r="CK421" s="101" t="s">
        <v>73</v>
      </c>
      <c r="CL421" s="101" t="s">
        <v>73</v>
      </c>
      <c r="CM421" s="101" t="s">
        <v>73</v>
      </c>
      <c r="CN421" s="101" t="s">
        <v>73</v>
      </c>
      <c r="CO421" s="101" t="s">
        <v>73</v>
      </c>
      <c r="CP421" s="101" t="s">
        <v>73</v>
      </c>
      <c r="CQ421" s="101" t="s">
        <v>73</v>
      </c>
      <c r="CR421" s="101" t="s">
        <v>73</v>
      </c>
      <c r="CS421" s="101" t="s">
        <v>73</v>
      </c>
      <c r="CT421" s="98">
        <v>0</v>
      </c>
      <c r="CU421" s="98">
        <v>0</v>
      </c>
      <c r="CV421" s="98">
        <v>0</v>
      </c>
      <c r="CW421" s="98">
        <v>0</v>
      </c>
      <c r="CY421" s="16" t="s">
        <v>74</v>
      </c>
      <c r="CZ421" s="98" t="b">
        <v>0</v>
      </c>
      <c r="DA421" s="98" t="b">
        <v>0</v>
      </c>
      <c r="DB421" s="98">
        <v>0</v>
      </c>
      <c r="DC421" s="98">
        <v>0</v>
      </c>
      <c r="DD421" s="102" t="s">
        <v>75</v>
      </c>
      <c r="DE421" s="36">
        <v>0</v>
      </c>
      <c r="DF421" s="36">
        <v>0</v>
      </c>
      <c r="DG421" s="102">
        <v>0</v>
      </c>
      <c r="DH421" s="16">
        <v>0</v>
      </c>
      <c r="DI421" s="16">
        <v>0</v>
      </c>
      <c r="DJ421" s="16" t="b">
        <v>0</v>
      </c>
      <c r="DK421" s="16" t="b">
        <v>1</v>
      </c>
    </row>
    <row r="422" spans="1:115" x14ac:dyDescent="0.2">
      <c r="A422" s="93" t="s">
        <v>521</v>
      </c>
      <c r="B422" s="16" t="s">
        <v>77</v>
      </c>
      <c r="C422" s="16" t="s">
        <v>101</v>
      </c>
      <c r="D422" s="16" t="s">
        <v>72</v>
      </c>
      <c r="E422" s="92" t="s">
        <v>98</v>
      </c>
      <c r="F422" s="36">
        <v>0</v>
      </c>
      <c r="G422" s="36">
        <v>0</v>
      </c>
      <c r="H422" s="36">
        <v>0</v>
      </c>
      <c r="I422" s="36">
        <v>0</v>
      </c>
      <c r="J422" s="36">
        <v>0</v>
      </c>
      <c r="K422" s="36">
        <v>0</v>
      </c>
      <c r="L422" s="36">
        <v>0</v>
      </c>
      <c r="M422" s="36">
        <v>0</v>
      </c>
      <c r="N422" s="36">
        <v>0</v>
      </c>
      <c r="O422" s="36">
        <v>0</v>
      </c>
      <c r="P422" s="36">
        <v>0</v>
      </c>
      <c r="Q422" s="36">
        <v>0</v>
      </c>
      <c r="R422" s="94">
        <v>0</v>
      </c>
      <c r="S422" s="94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95">
        <v>0</v>
      </c>
      <c r="AD422" s="95">
        <v>0</v>
      </c>
      <c r="AE422" s="95">
        <v>0</v>
      </c>
      <c r="AF422" s="95">
        <v>0</v>
      </c>
      <c r="AG422" s="96">
        <v>0</v>
      </c>
      <c r="AH422" s="96">
        <v>0</v>
      </c>
      <c r="AI422" s="96">
        <v>0</v>
      </c>
      <c r="AJ422" s="96">
        <v>0</v>
      </c>
      <c r="AK422" s="96">
        <v>0</v>
      </c>
      <c r="AL422" s="96">
        <v>0</v>
      </c>
      <c r="AM422" s="97">
        <v>0</v>
      </c>
      <c r="AN422" s="97">
        <v>0</v>
      </c>
      <c r="AO422" s="36">
        <v>0</v>
      </c>
      <c r="AP422" s="36">
        <v>0</v>
      </c>
      <c r="AQ422" s="36">
        <v>0</v>
      </c>
      <c r="AR422" s="36">
        <v>0</v>
      </c>
      <c r="AS422" s="36">
        <v>0</v>
      </c>
      <c r="AT422" s="36">
        <v>0</v>
      </c>
      <c r="AU422" s="36">
        <v>0</v>
      </c>
      <c r="AV422" s="36">
        <v>0</v>
      </c>
      <c r="AW422" s="36">
        <v>0</v>
      </c>
      <c r="AX422" s="36">
        <v>0</v>
      </c>
      <c r="AY422" s="36">
        <v>0</v>
      </c>
      <c r="AZ422" s="36">
        <v>0</v>
      </c>
      <c r="BA422" s="36">
        <v>0</v>
      </c>
      <c r="BB422" s="36">
        <v>0</v>
      </c>
      <c r="BC422" s="98">
        <v>0</v>
      </c>
      <c r="BD422" s="99">
        <v>0</v>
      </c>
      <c r="BE422" s="100">
        <v>0</v>
      </c>
      <c r="BF422" s="100">
        <v>0</v>
      </c>
      <c r="BG422" s="100">
        <v>0</v>
      </c>
      <c r="BH422" s="100">
        <v>0</v>
      </c>
      <c r="BI422" s="100">
        <v>0</v>
      </c>
      <c r="BJ422" s="100">
        <v>0</v>
      </c>
      <c r="BK422" s="100">
        <v>0</v>
      </c>
      <c r="BL422" s="100">
        <v>0</v>
      </c>
      <c r="BM422" s="100">
        <v>0</v>
      </c>
      <c r="BN422" s="100">
        <v>0</v>
      </c>
      <c r="BO422" s="100">
        <v>0</v>
      </c>
      <c r="BP422" s="100">
        <v>0</v>
      </c>
      <c r="BQ422" s="100">
        <v>0</v>
      </c>
      <c r="BR422" s="100">
        <v>0</v>
      </c>
      <c r="BS422" s="100">
        <v>0</v>
      </c>
      <c r="BT422" s="100">
        <v>0</v>
      </c>
      <c r="BU422" s="100">
        <v>0</v>
      </c>
      <c r="BV422" s="101" t="s">
        <v>73</v>
      </c>
      <c r="BW422" s="101" t="s">
        <v>73</v>
      </c>
      <c r="BX422" s="101" t="s">
        <v>73</v>
      </c>
      <c r="BY422" s="101" t="s">
        <v>73</v>
      </c>
      <c r="BZ422" s="101" t="s">
        <v>73</v>
      </c>
      <c r="CA422" s="101" t="s">
        <v>73</v>
      </c>
      <c r="CB422" s="101" t="s">
        <v>73</v>
      </c>
      <c r="CC422" s="101" t="s">
        <v>73</v>
      </c>
      <c r="CD422" s="101" t="s">
        <v>73</v>
      </c>
      <c r="CE422" s="101" t="s">
        <v>73</v>
      </c>
      <c r="CF422" s="101" t="s">
        <v>73</v>
      </c>
      <c r="CG422" s="101" t="s">
        <v>73</v>
      </c>
      <c r="CH422" s="101" t="s">
        <v>73</v>
      </c>
      <c r="CI422" s="101" t="s">
        <v>73</v>
      </c>
      <c r="CJ422" s="101" t="s">
        <v>73</v>
      </c>
      <c r="CK422" s="101" t="s">
        <v>73</v>
      </c>
      <c r="CL422" s="101" t="s">
        <v>73</v>
      </c>
      <c r="CM422" s="101" t="s">
        <v>73</v>
      </c>
      <c r="CN422" s="101" t="s">
        <v>73</v>
      </c>
      <c r="CO422" s="101" t="s">
        <v>73</v>
      </c>
      <c r="CP422" s="101" t="s">
        <v>73</v>
      </c>
      <c r="CQ422" s="101" t="s">
        <v>73</v>
      </c>
      <c r="CR422" s="101" t="s">
        <v>73</v>
      </c>
      <c r="CS422" s="101" t="s">
        <v>73</v>
      </c>
      <c r="CT422" s="98">
        <v>0</v>
      </c>
      <c r="CU422" s="98">
        <v>0</v>
      </c>
      <c r="CV422" s="98">
        <v>0</v>
      </c>
      <c r="CW422" s="98">
        <v>0</v>
      </c>
      <c r="CY422" s="16" t="s">
        <v>74</v>
      </c>
      <c r="CZ422" s="98" t="b">
        <v>0</v>
      </c>
      <c r="DA422" s="98" t="b">
        <v>0</v>
      </c>
      <c r="DB422" s="98">
        <v>0</v>
      </c>
      <c r="DC422" s="98">
        <v>0</v>
      </c>
      <c r="DD422" s="102" t="s">
        <v>75</v>
      </c>
      <c r="DE422" s="36">
        <v>0</v>
      </c>
      <c r="DF422" s="36">
        <v>0</v>
      </c>
      <c r="DG422" s="102">
        <v>0</v>
      </c>
      <c r="DH422" s="16">
        <v>0</v>
      </c>
      <c r="DI422" s="16">
        <v>0</v>
      </c>
      <c r="DJ422" s="16" t="b">
        <v>0</v>
      </c>
      <c r="DK422" s="16" t="b">
        <v>1</v>
      </c>
    </row>
    <row r="423" spans="1:115" x14ac:dyDescent="0.2">
      <c r="A423" s="93" t="s">
        <v>522</v>
      </c>
      <c r="B423" s="16" t="s">
        <v>65</v>
      </c>
      <c r="C423" s="16" t="s">
        <v>101</v>
      </c>
      <c r="D423" s="16" t="s">
        <v>72</v>
      </c>
      <c r="E423" s="92" t="s">
        <v>68</v>
      </c>
      <c r="F423" s="36">
        <v>0</v>
      </c>
      <c r="G423" s="36">
        <v>0</v>
      </c>
      <c r="H423" s="36">
        <v>0</v>
      </c>
      <c r="I423" s="36">
        <v>0</v>
      </c>
      <c r="J423" s="36">
        <v>0</v>
      </c>
      <c r="K423" s="36">
        <v>0</v>
      </c>
      <c r="L423" s="36">
        <v>0</v>
      </c>
      <c r="M423" s="36">
        <v>0</v>
      </c>
      <c r="N423" s="36">
        <v>0</v>
      </c>
      <c r="O423" s="36">
        <v>0</v>
      </c>
      <c r="P423" s="36">
        <v>0</v>
      </c>
      <c r="Q423" s="36">
        <v>0</v>
      </c>
      <c r="R423" s="94">
        <v>0</v>
      </c>
      <c r="S423" s="94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18.131360000000001</v>
      </c>
      <c r="AC423" s="95">
        <v>18.131360000000001</v>
      </c>
      <c r="AD423" s="95">
        <v>18.131360000000001</v>
      </c>
      <c r="AE423" s="95">
        <v>0</v>
      </c>
      <c r="AF423" s="95">
        <v>0</v>
      </c>
      <c r="AG423" s="96">
        <v>18.131360000000001</v>
      </c>
      <c r="AH423" s="96">
        <v>0</v>
      </c>
      <c r="AI423" s="96">
        <v>0</v>
      </c>
      <c r="AJ423" s="96">
        <v>0</v>
      </c>
      <c r="AK423" s="96">
        <v>0</v>
      </c>
      <c r="AL423" s="96">
        <v>0</v>
      </c>
      <c r="AM423" s="97">
        <v>0</v>
      </c>
      <c r="AN423" s="97">
        <v>0</v>
      </c>
      <c r="AO423" s="36">
        <v>0</v>
      </c>
      <c r="AP423" s="36">
        <v>0</v>
      </c>
      <c r="AQ423" s="36">
        <v>0</v>
      </c>
      <c r="AR423" s="36">
        <v>0</v>
      </c>
      <c r="AS423" s="36">
        <v>0</v>
      </c>
      <c r="AT423" s="36">
        <v>0</v>
      </c>
      <c r="AU423" s="36">
        <v>0</v>
      </c>
      <c r="AV423" s="36">
        <v>0</v>
      </c>
      <c r="AW423" s="36">
        <v>0</v>
      </c>
      <c r="AX423" s="36">
        <v>0</v>
      </c>
      <c r="AY423" s="36">
        <v>0</v>
      </c>
      <c r="AZ423" s="36">
        <v>0</v>
      </c>
      <c r="BA423" s="36">
        <v>0</v>
      </c>
      <c r="BB423" s="36">
        <v>0</v>
      </c>
      <c r="BC423" s="98">
        <v>0</v>
      </c>
      <c r="BD423" s="99">
        <v>-18.131360000000001</v>
      </c>
      <c r="BE423" s="100">
        <v>0</v>
      </c>
      <c r="BF423" s="100">
        <v>0</v>
      </c>
      <c r="BG423" s="100">
        <v>5.5586666666666664</v>
      </c>
      <c r="BH423" s="100">
        <v>5.5586666666666664</v>
      </c>
      <c r="BI423" s="100">
        <v>0</v>
      </c>
      <c r="BJ423" s="100">
        <v>0</v>
      </c>
      <c r="BK423" s="100">
        <v>2.5266666666666668</v>
      </c>
      <c r="BL423" s="100">
        <v>0</v>
      </c>
      <c r="BM423" s="100">
        <v>0</v>
      </c>
      <c r="BN423" s="100">
        <v>0</v>
      </c>
      <c r="BO423" s="100">
        <v>0</v>
      </c>
      <c r="BP423" s="100">
        <v>0</v>
      </c>
      <c r="BQ423" s="100">
        <v>0</v>
      </c>
      <c r="BR423" s="100">
        <v>0</v>
      </c>
      <c r="BS423" s="100">
        <v>0</v>
      </c>
      <c r="BT423" s="100">
        <v>0</v>
      </c>
      <c r="BU423" s="100">
        <v>0</v>
      </c>
      <c r="BV423" s="101" t="s">
        <v>73</v>
      </c>
      <c r="BW423" s="101" t="s">
        <v>73</v>
      </c>
      <c r="BX423" s="101" t="s">
        <v>73</v>
      </c>
      <c r="BY423" s="101" t="s">
        <v>73</v>
      </c>
      <c r="BZ423" s="101" t="s">
        <v>73</v>
      </c>
      <c r="CA423" s="101" t="s">
        <v>73</v>
      </c>
      <c r="CB423" s="101" t="s">
        <v>73</v>
      </c>
      <c r="CC423" s="101" t="s">
        <v>73</v>
      </c>
      <c r="CD423" s="101" t="s">
        <v>73</v>
      </c>
      <c r="CE423" s="101" t="s">
        <v>73</v>
      </c>
      <c r="CF423" s="101" t="s">
        <v>73</v>
      </c>
      <c r="CG423" s="101" t="s">
        <v>73</v>
      </c>
      <c r="CH423" s="101" t="s">
        <v>73</v>
      </c>
      <c r="CI423" s="101" t="s">
        <v>73</v>
      </c>
      <c r="CJ423" s="101" t="s">
        <v>73</v>
      </c>
      <c r="CK423" s="101" t="s">
        <v>73</v>
      </c>
      <c r="CL423" s="101" t="s">
        <v>73</v>
      </c>
      <c r="CM423" s="101" t="s">
        <v>73</v>
      </c>
      <c r="CN423" s="101" t="s">
        <v>73</v>
      </c>
      <c r="CO423" s="101" t="s">
        <v>73</v>
      </c>
      <c r="CP423" s="101" t="s">
        <v>73</v>
      </c>
      <c r="CQ423" s="101" t="s">
        <v>73</v>
      </c>
      <c r="CR423" s="101" t="s">
        <v>73</v>
      </c>
      <c r="CS423" s="101" t="s">
        <v>73</v>
      </c>
      <c r="CT423" s="98">
        <v>15.604693333333335</v>
      </c>
      <c r="CU423" s="98">
        <v>15.604693333333335</v>
      </c>
      <c r="CV423" s="98">
        <v>21.163360000000001</v>
      </c>
      <c r="CW423" s="98">
        <v>21.163360000000001</v>
      </c>
      <c r="CX423" s="16" t="s">
        <v>94</v>
      </c>
      <c r="CY423" s="16" t="s">
        <v>95</v>
      </c>
      <c r="CZ423" s="98" t="b">
        <v>1</v>
      </c>
      <c r="DA423" s="98" t="b">
        <v>0</v>
      </c>
      <c r="DB423" s="98">
        <v>15.604693333333335</v>
      </c>
      <c r="DC423" s="98">
        <v>18.131360000000001</v>
      </c>
      <c r="DD423" s="102">
        <v>0</v>
      </c>
      <c r="DE423" s="36">
        <v>0</v>
      </c>
      <c r="DF423" s="36">
        <v>0</v>
      </c>
      <c r="DG423" s="102">
        <v>0</v>
      </c>
      <c r="DH423" s="16">
        <v>0</v>
      </c>
      <c r="DI423" s="16">
        <v>15.604693333333335</v>
      </c>
      <c r="DJ423" s="16" t="b">
        <v>0</v>
      </c>
      <c r="DK423" s="16" t="b">
        <v>1</v>
      </c>
    </row>
    <row r="424" spans="1:115" x14ac:dyDescent="0.2">
      <c r="A424" s="93" t="s">
        <v>523</v>
      </c>
      <c r="B424" s="16" t="s">
        <v>77</v>
      </c>
      <c r="C424" s="16" t="s">
        <v>101</v>
      </c>
      <c r="D424" s="16" t="s">
        <v>72</v>
      </c>
      <c r="E424" s="92" t="s">
        <v>98</v>
      </c>
      <c r="F424" s="36">
        <v>0</v>
      </c>
      <c r="G424" s="36">
        <v>0</v>
      </c>
      <c r="H424" s="36">
        <v>0</v>
      </c>
      <c r="I424" s="36">
        <v>0</v>
      </c>
      <c r="J424" s="36">
        <v>0</v>
      </c>
      <c r="K424" s="36">
        <v>0</v>
      </c>
      <c r="L424" s="36">
        <v>0</v>
      </c>
      <c r="M424" s="36">
        <v>0</v>
      </c>
      <c r="N424" s="36">
        <v>0</v>
      </c>
      <c r="O424" s="36">
        <v>0</v>
      </c>
      <c r="P424" s="36">
        <v>0</v>
      </c>
      <c r="Q424" s="36">
        <v>0</v>
      </c>
      <c r="R424" s="94">
        <v>0</v>
      </c>
      <c r="S424" s="94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95">
        <v>0</v>
      </c>
      <c r="AD424" s="95">
        <v>0</v>
      </c>
      <c r="AE424" s="95">
        <v>0</v>
      </c>
      <c r="AF424" s="95">
        <v>0</v>
      </c>
      <c r="AG424" s="96">
        <v>0</v>
      </c>
      <c r="AH424" s="96">
        <v>0</v>
      </c>
      <c r="AI424" s="96">
        <v>0</v>
      </c>
      <c r="AJ424" s="96">
        <v>0</v>
      </c>
      <c r="AK424" s="96">
        <v>0</v>
      </c>
      <c r="AL424" s="96">
        <v>0</v>
      </c>
      <c r="AM424" s="97">
        <v>0</v>
      </c>
      <c r="AN424" s="97">
        <v>0</v>
      </c>
      <c r="AO424" s="36">
        <v>0</v>
      </c>
      <c r="AP424" s="36">
        <v>0</v>
      </c>
      <c r="AQ424" s="36">
        <v>0</v>
      </c>
      <c r="AR424" s="36">
        <v>0</v>
      </c>
      <c r="AS424" s="36">
        <v>0</v>
      </c>
      <c r="AT424" s="36">
        <v>0</v>
      </c>
      <c r="AU424" s="36">
        <v>0</v>
      </c>
      <c r="AV424" s="36">
        <v>0</v>
      </c>
      <c r="AW424" s="36">
        <v>0</v>
      </c>
      <c r="AX424" s="36">
        <v>0</v>
      </c>
      <c r="AY424" s="36">
        <v>0</v>
      </c>
      <c r="AZ424" s="36">
        <v>0</v>
      </c>
      <c r="BA424" s="36">
        <v>0</v>
      </c>
      <c r="BB424" s="36">
        <v>0</v>
      </c>
      <c r="BC424" s="98">
        <v>0</v>
      </c>
      <c r="BD424" s="99">
        <v>0</v>
      </c>
      <c r="BE424" s="100">
        <v>0</v>
      </c>
      <c r="BF424" s="100">
        <v>0</v>
      </c>
      <c r="BG424" s="100">
        <v>0</v>
      </c>
      <c r="BH424" s="100">
        <v>0</v>
      </c>
      <c r="BI424" s="100">
        <v>0</v>
      </c>
      <c r="BJ424" s="100">
        <v>0</v>
      </c>
      <c r="BK424" s="100">
        <v>0</v>
      </c>
      <c r="BL424" s="100">
        <v>0</v>
      </c>
      <c r="BM424" s="100">
        <v>0</v>
      </c>
      <c r="BN424" s="100">
        <v>0</v>
      </c>
      <c r="BO424" s="100">
        <v>0</v>
      </c>
      <c r="BP424" s="100">
        <v>0</v>
      </c>
      <c r="BQ424" s="100">
        <v>0</v>
      </c>
      <c r="BR424" s="100">
        <v>0</v>
      </c>
      <c r="BS424" s="100">
        <v>0</v>
      </c>
      <c r="BT424" s="100">
        <v>0</v>
      </c>
      <c r="BU424" s="100">
        <v>0</v>
      </c>
      <c r="BV424" s="101" t="s">
        <v>73</v>
      </c>
      <c r="BW424" s="101" t="s">
        <v>73</v>
      </c>
      <c r="BX424" s="101" t="s">
        <v>73</v>
      </c>
      <c r="BY424" s="101" t="s">
        <v>73</v>
      </c>
      <c r="BZ424" s="101" t="s">
        <v>73</v>
      </c>
      <c r="CA424" s="101" t="s">
        <v>73</v>
      </c>
      <c r="CB424" s="101" t="s">
        <v>73</v>
      </c>
      <c r="CC424" s="101" t="s">
        <v>73</v>
      </c>
      <c r="CD424" s="101" t="s">
        <v>73</v>
      </c>
      <c r="CE424" s="101" t="s">
        <v>73</v>
      </c>
      <c r="CF424" s="101" t="s">
        <v>73</v>
      </c>
      <c r="CG424" s="101" t="s">
        <v>73</v>
      </c>
      <c r="CH424" s="101" t="s">
        <v>73</v>
      </c>
      <c r="CI424" s="101" t="s">
        <v>73</v>
      </c>
      <c r="CJ424" s="101" t="s">
        <v>73</v>
      </c>
      <c r="CK424" s="101" t="s">
        <v>73</v>
      </c>
      <c r="CL424" s="101" t="s">
        <v>73</v>
      </c>
      <c r="CM424" s="101" t="s">
        <v>73</v>
      </c>
      <c r="CN424" s="101" t="s">
        <v>73</v>
      </c>
      <c r="CO424" s="101" t="s">
        <v>73</v>
      </c>
      <c r="CP424" s="101" t="s">
        <v>73</v>
      </c>
      <c r="CQ424" s="101" t="s">
        <v>73</v>
      </c>
      <c r="CR424" s="101" t="s">
        <v>73</v>
      </c>
      <c r="CS424" s="101" t="s">
        <v>73</v>
      </c>
      <c r="CT424" s="98">
        <v>0</v>
      </c>
      <c r="CU424" s="98">
        <v>0</v>
      </c>
      <c r="CV424" s="98">
        <v>0</v>
      </c>
      <c r="CW424" s="98">
        <v>0</v>
      </c>
      <c r="CY424" s="16" t="s">
        <v>74</v>
      </c>
      <c r="CZ424" s="98" t="b">
        <v>0</v>
      </c>
      <c r="DA424" s="98" t="b">
        <v>0</v>
      </c>
      <c r="DB424" s="98">
        <v>0</v>
      </c>
      <c r="DC424" s="98">
        <v>0</v>
      </c>
      <c r="DD424" s="102" t="s">
        <v>75</v>
      </c>
      <c r="DE424" s="36">
        <v>0</v>
      </c>
      <c r="DF424" s="36">
        <v>0</v>
      </c>
      <c r="DG424" s="102">
        <v>0</v>
      </c>
      <c r="DH424" s="16">
        <v>0</v>
      </c>
      <c r="DI424" s="16">
        <v>0</v>
      </c>
      <c r="DJ424" s="16" t="b">
        <v>0</v>
      </c>
      <c r="DK424" s="16" t="b">
        <v>1</v>
      </c>
    </row>
    <row r="425" spans="1:115" x14ac:dyDescent="0.2">
      <c r="A425" s="93" t="s">
        <v>524</v>
      </c>
      <c r="B425" s="16" t="s">
        <v>77</v>
      </c>
      <c r="C425" s="16" t="s">
        <v>101</v>
      </c>
      <c r="D425" s="16" t="s">
        <v>72</v>
      </c>
      <c r="E425" s="92" t="s">
        <v>98</v>
      </c>
      <c r="F425" s="36">
        <v>0</v>
      </c>
      <c r="G425" s="36">
        <v>0</v>
      </c>
      <c r="H425" s="36">
        <v>0</v>
      </c>
      <c r="I425" s="36">
        <v>0</v>
      </c>
      <c r="J425" s="36">
        <v>0</v>
      </c>
      <c r="K425" s="36">
        <v>0</v>
      </c>
      <c r="L425" s="36">
        <v>0</v>
      </c>
      <c r="M425" s="36">
        <v>0</v>
      </c>
      <c r="N425" s="36">
        <v>0</v>
      </c>
      <c r="O425" s="36">
        <v>0</v>
      </c>
      <c r="P425" s="36">
        <v>0</v>
      </c>
      <c r="Q425" s="36">
        <v>0</v>
      </c>
      <c r="R425" s="94">
        <v>0</v>
      </c>
      <c r="S425" s="94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95">
        <v>0</v>
      </c>
      <c r="AD425" s="95">
        <v>0</v>
      </c>
      <c r="AE425" s="95">
        <v>0</v>
      </c>
      <c r="AF425" s="95">
        <v>0</v>
      </c>
      <c r="AG425" s="96">
        <v>0</v>
      </c>
      <c r="AH425" s="96">
        <v>0</v>
      </c>
      <c r="AI425" s="96">
        <v>0</v>
      </c>
      <c r="AJ425" s="96">
        <v>0</v>
      </c>
      <c r="AK425" s="96">
        <v>0</v>
      </c>
      <c r="AL425" s="96">
        <v>0</v>
      </c>
      <c r="AM425" s="97">
        <v>0</v>
      </c>
      <c r="AN425" s="97">
        <v>0</v>
      </c>
      <c r="AO425" s="36">
        <v>0</v>
      </c>
      <c r="AP425" s="36">
        <v>0</v>
      </c>
      <c r="AQ425" s="36">
        <v>0</v>
      </c>
      <c r="AR425" s="36">
        <v>0</v>
      </c>
      <c r="AS425" s="36">
        <v>0</v>
      </c>
      <c r="AT425" s="36">
        <v>0</v>
      </c>
      <c r="AU425" s="36">
        <v>0</v>
      </c>
      <c r="AV425" s="36">
        <v>0</v>
      </c>
      <c r="AW425" s="36">
        <v>0</v>
      </c>
      <c r="AX425" s="36">
        <v>0</v>
      </c>
      <c r="AY425" s="36">
        <v>0</v>
      </c>
      <c r="AZ425" s="36">
        <v>0</v>
      </c>
      <c r="BA425" s="36">
        <v>0</v>
      </c>
      <c r="BB425" s="36">
        <v>0</v>
      </c>
      <c r="BC425" s="98">
        <v>0</v>
      </c>
      <c r="BD425" s="99">
        <v>0</v>
      </c>
      <c r="BE425" s="100">
        <v>0</v>
      </c>
      <c r="BF425" s="100">
        <v>0</v>
      </c>
      <c r="BG425" s="100">
        <v>0</v>
      </c>
      <c r="BH425" s="100">
        <v>0</v>
      </c>
      <c r="BI425" s="100">
        <v>0</v>
      </c>
      <c r="BJ425" s="100">
        <v>0</v>
      </c>
      <c r="BK425" s="100">
        <v>0</v>
      </c>
      <c r="BL425" s="100">
        <v>0</v>
      </c>
      <c r="BM425" s="100">
        <v>0</v>
      </c>
      <c r="BN425" s="100">
        <v>0</v>
      </c>
      <c r="BO425" s="100">
        <v>0</v>
      </c>
      <c r="BP425" s="100">
        <v>0</v>
      </c>
      <c r="BQ425" s="100">
        <v>0</v>
      </c>
      <c r="BR425" s="100">
        <v>0</v>
      </c>
      <c r="BS425" s="100">
        <v>0</v>
      </c>
      <c r="BT425" s="100">
        <v>0</v>
      </c>
      <c r="BU425" s="100">
        <v>0</v>
      </c>
      <c r="BV425" s="101" t="s">
        <v>73</v>
      </c>
      <c r="BW425" s="101" t="s">
        <v>73</v>
      </c>
      <c r="BX425" s="101" t="s">
        <v>73</v>
      </c>
      <c r="BY425" s="101" t="s">
        <v>73</v>
      </c>
      <c r="BZ425" s="101" t="s">
        <v>73</v>
      </c>
      <c r="CA425" s="101" t="s">
        <v>73</v>
      </c>
      <c r="CB425" s="101" t="s">
        <v>73</v>
      </c>
      <c r="CC425" s="101" t="s">
        <v>73</v>
      </c>
      <c r="CD425" s="101" t="s">
        <v>73</v>
      </c>
      <c r="CE425" s="101" t="s">
        <v>73</v>
      </c>
      <c r="CF425" s="101" t="s">
        <v>73</v>
      </c>
      <c r="CG425" s="101" t="s">
        <v>73</v>
      </c>
      <c r="CH425" s="101" t="s">
        <v>73</v>
      </c>
      <c r="CI425" s="101" t="s">
        <v>73</v>
      </c>
      <c r="CJ425" s="101" t="s">
        <v>73</v>
      </c>
      <c r="CK425" s="101" t="s">
        <v>73</v>
      </c>
      <c r="CL425" s="101" t="s">
        <v>73</v>
      </c>
      <c r="CM425" s="101" t="s">
        <v>73</v>
      </c>
      <c r="CN425" s="101" t="s">
        <v>73</v>
      </c>
      <c r="CO425" s="101" t="s">
        <v>73</v>
      </c>
      <c r="CP425" s="101" t="s">
        <v>73</v>
      </c>
      <c r="CQ425" s="101" t="s">
        <v>73</v>
      </c>
      <c r="CR425" s="101" t="s">
        <v>73</v>
      </c>
      <c r="CS425" s="101" t="s">
        <v>73</v>
      </c>
      <c r="CT425" s="98">
        <v>0</v>
      </c>
      <c r="CU425" s="98">
        <v>0</v>
      </c>
      <c r="CV425" s="98">
        <v>0</v>
      </c>
      <c r="CW425" s="98">
        <v>0</v>
      </c>
      <c r="CY425" s="16" t="s">
        <v>74</v>
      </c>
      <c r="CZ425" s="98" t="b">
        <v>0</v>
      </c>
      <c r="DA425" s="98" t="b">
        <v>0</v>
      </c>
      <c r="DB425" s="98">
        <v>0</v>
      </c>
      <c r="DC425" s="98">
        <v>0</v>
      </c>
      <c r="DD425" s="102" t="s">
        <v>75</v>
      </c>
      <c r="DE425" s="36">
        <v>0</v>
      </c>
      <c r="DF425" s="36">
        <v>0</v>
      </c>
      <c r="DG425" s="102">
        <v>0</v>
      </c>
      <c r="DH425" s="16">
        <v>0</v>
      </c>
      <c r="DI425" s="16">
        <v>0</v>
      </c>
      <c r="DJ425" s="16" t="b">
        <v>0</v>
      </c>
      <c r="DK425" s="16" t="b">
        <v>1</v>
      </c>
    </row>
    <row r="426" spans="1:115" x14ac:dyDescent="0.2">
      <c r="A426" s="93" t="s">
        <v>525</v>
      </c>
      <c r="B426" s="16" t="s">
        <v>65</v>
      </c>
      <c r="C426" s="16" t="s">
        <v>101</v>
      </c>
      <c r="D426" s="16" t="s">
        <v>72</v>
      </c>
      <c r="E426" s="92" t="s">
        <v>68</v>
      </c>
      <c r="F426" s="36">
        <v>0</v>
      </c>
      <c r="G426" s="36">
        <v>0</v>
      </c>
      <c r="H426" s="36">
        <v>0</v>
      </c>
      <c r="I426" s="36">
        <v>0</v>
      </c>
      <c r="J426" s="36">
        <v>0</v>
      </c>
      <c r="K426" s="36">
        <v>0</v>
      </c>
      <c r="L426" s="36">
        <v>0</v>
      </c>
      <c r="M426" s="36">
        <v>0</v>
      </c>
      <c r="N426" s="36">
        <v>0</v>
      </c>
      <c r="O426" s="36">
        <v>0</v>
      </c>
      <c r="P426" s="36">
        <v>0</v>
      </c>
      <c r="Q426" s="36">
        <v>0</v>
      </c>
      <c r="R426" s="94">
        <v>0</v>
      </c>
      <c r="S426" s="94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95">
        <v>0</v>
      </c>
      <c r="AD426" s="95">
        <v>0</v>
      </c>
      <c r="AE426" s="95">
        <v>0</v>
      </c>
      <c r="AF426" s="95">
        <v>0</v>
      </c>
      <c r="AG426" s="96">
        <v>0</v>
      </c>
      <c r="AH426" s="96">
        <v>0</v>
      </c>
      <c r="AI426" s="96">
        <v>0</v>
      </c>
      <c r="AJ426" s="96">
        <v>0</v>
      </c>
      <c r="AK426" s="96">
        <v>0</v>
      </c>
      <c r="AL426" s="96">
        <v>0</v>
      </c>
      <c r="AM426" s="97">
        <v>0</v>
      </c>
      <c r="AN426" s="97">
        <v>0</v>
      </c>
      <c r="AO426" s="36">
        <v>0</v>
      </c>
      <c r="AP426" s="36">
        <v>0.70746666666666658</v>
      </c>
      <c r="AQ426" s="36">
        <v>5.0533333333333337</v>
      </c>
      <c r="AR426" s="36">
        <v>5.5586666666666664</v>
      </c>
      <c r="AS426" s="36">
        <v>5.5586666666666664</v>
      </c>
      <c r="AT426" s="36">
        <v>5.5586666666666664</v>
      </c>
      <c r="AU426" s="36">
        <v>6.0640000000000001</v>
      </c>
      <c r="AV426" s="36">
        <v>6.0640000000000001</v>
      </c>
      <c r="AW426" s="36">
        <v>5.5586666666666664</v>
      </c>
      <c r="AX426" s="36">
        <v>5.5586666666666664</v>
      </c>
      <c r="AY426" s="36">
        <v>5.0533333333333337</v>
      </c>
      <c r="AZ426" s="36">
        <v>5.0533333333333337</v>
      </c>
      <c r="BA426" s="36">
        <v>5.0533333333333337</v>
      </c>
      <c r="BB426" s="36">
        <v>5.0533333333333337</v>
      </c>
      <c r="BC426" s="98">
        <v>5.7608000000000006</v>
      </c>
      <c r="BD426" s="99">
        <v>65.895466666666664</v>
      </c>
      <c r="BE426" s="100">
        <v>0</v>
      </c>
      <c r="BF426" s="100">
        <v>0</v>
      </c>
      <c r="BG426" s="100">
        <v>0</v>
      </c>
      <c r="BH426" s="100">
        <v>0</v>
      </c>
      <c r="BI426" s="100">
        <v>0</v>
      </c>
      <c r="BJ426" s="100">
        <v>0</v>
      </c>
      <c r="BK426" s="100">
        <v>0</v>
      </c>
      <c r="BL426" s="100">
        <v>0</v>
      </c>
      <c r="BM426" s="100">
        <v>0</v>
      </c>
      <c r="BN426" s="100">
        <v>0</v>
      </c>
      <c r="BO426" s="100">
        <v>0</v>
      </c>
      <c r="BP426" s="100">
        <v>0</v>
      </c>
      <c r="BQ426" s="100">
        <v>0</v>
      </c>
      <c r="BR426" s="100">
        <v>0</v>
      </c>
      <c r="BS426" s="100">
        <v>0</v>
      </c>
      <c r="BT426" s="100">
        <v>0</v>
      </c>
      <c r="BU426" s="100">
        <v>0</v>
      </c>
      <c r="BV426" s="101" t="s">
        <v>73</v>
      </c>
      <c r="BW426" s="101" t="s">
        <v>73</v>
      </c>
      <c r="BX426" s="101" t="s">
        <v>73</v>
      </c>
      <c r="BY426" s="101" t="s">
        <v>73</v>
      </c>
      <c r="BZ426" s="101" t="s">
        <v>73</v>
      </c>
      <c r="CA426" s="101" t="s">
        <v>73</v>
      </c>
      <c r="CB426" s="101" t="s">
        <v>73</v>
      </c>
      <c r="CC426" s="101" t="s">
        <v>73</v>
      </c>
      <c r="CD426" s="101" t="s">
        <v>73</v>
      </c>
      <c r="CE426" s="101" t="s">
        <v>73</v>
      </c>
      <c r="CF426" s="101" t="s">
        <v>73</v>
      </c>
      <c r="CG426" s="101" t="s">
        <v>73</v>
      </c>
      <c r="CH426" s="101" t="s">
        <v>73</v>
      </c>
      <c r="CI426" s="101" t="s">
        <v>73</v>
      </c>
      <c r="CJ426" s="101" t="s">
        <v>73</v>
      </c>
      <c r="CK426" s="101" t="s">
        <v>73</v>
      </c>
      <c r="CL426" s="101" t="s">
        <v>73</v>
      </c>
      <c r="CM426" s="101" t="s">
        <v>73</v>
      </c>
      <c r="CN426" s="101" t="s">
        <v>73</v>
      </c>
      <c r="CO426" s="101" t="s">
        <v>73</v>
      </c>
      <c r="CP426" s="101" t="s">
        <v>73</v>
      </c>
      <c r="CQ426" s="101" t="s">
        <v>73</v>
      </c>
      <c r="CR426" s="101" t="s">
        <v>73</v>
      </c>
      <c r="CS426" s="101" t="s">
        <v>73</v>
      </c>
      <c r="CT426" s="98">
        <v>-0.70746666666666658</v>
      </c>
      <c r="CU426" s="98">
        <v>-5.7608000000000006</v>
      </c>
      <c r="CV426" s="98">
        <v>-6.2661333333333342</v>
      </c>
      <c r="CW426" s="98">
        <v>-6.2661333333333342</v>
      </c>
      <c r="CX426" s="16" t="s">
        <v>113</v>
      </c>
      <c r="CY426" s="16" t="s">
        <v>114</v>
      </c>
      <c r="CZ426" s="98" t="b">
        <v>0</v>
      </c>
      <c r="DA426" s="98" t="b">
        <v>0</v>
      </c>
      <c r="DB426" s="98">
        <v>0</v>
      </c>
      <c r="DC426" s="98">
        <v>-0.70746666666666658</v>
      </c>
      <c r="DD426" s="102" t="s">
        <v>75</v>
      </c>
      <c r="DE426" s="36">
        <v>0</v>
      </c>
      <c r="DF426" s="36">
        <v>1.3068787620000304</v>
      </c>
      <c r="DG426" s="102">
        <v>0</v>
      </c>
      <c r="DH426" s="16">
        <v>0</v>
      </c>
      <c r="DI426" s="16">
        <v>0</v>
      </c>
      <c r="DJ426" s="16" t="b">
        <v>0</v>
      </c>
      <c r="DK426" s="16" t="b">
        <v>0</v>
      </c>
    </row>
    <row r="427" spans="1:115" x14ac:dyDescent="0.2">
      <c r="A427" s="93" t="s">
        <v>526</v>
      </c>
      <c r="B427" s="16" t="s">
        <v>77</v>
      </c>
      <c r="C427" s="16" t="s">
        <v>101</v>
      </c>
      <c r="D427" s="16" t="s">
        <v>72</v>
      </c>
      <c r="E427" s="92" t="s">
        <v>98</v>
      </c>
      <c r="F427" s="36">
        <v>0</v>
      </c>
      <c r="G427" s="36">
        <v>0</v>
      </c>
      <c r="H427" s="36">
        <v>0</v>
      </c>
      <c r="I427" s="36">
        <v>0</v>
      </c>
      <c r="J427" s="36">
        <v>0</v>
      </c>
      <c r="K427" s="36">
        <v>0</v>
      </c>
      <c r="L427" s="36">
        <v>0</v>
      </c>
      <c r="M427" s="36">
        <v>0</v>
      </c>
      <c r="N427" s="36">
        <v>0</v>
      </c>
      <c r="O427" s="36">
        <v>0</v>
      </c>
      <c r="P427" s="36">
        <v>0</v>
      </c>
      <c r="Q427" s="36">
        <v>0</v>
      </c>
      <c r="R427" s="94">
        <v>0</v>
      </c>
      <c r="S427" s="94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95">
        <v>0</v>
      </c>
      <c r="AD427" s="95">
        <v>0</v>
      </c>
      <c r="AE427" s="95">
        <v>0</v>
      </c>
      <c r="AF427" s="95">
        <v>0</v>
      </c>
      <c r="AG427" s="96">
        <v>0</v>
      </c>
      <c r="AH427" s="96">
        <v>0</v>
      </c>
      <c r="AI427" s="96">
        <v>0</v>
      </c>
      <c r="AJ427" s="96">
        <v>0</v>
      </c>
      <c r="AK427" s="96">
        <v>0</v>
      </c>
      <c r="AL427" s="96">
        <v>0</v>
      </c>
      <c r="AM427" s="97">
        <v>0</v>
      </c>
      <c r="AN427" s="97">
        <v>0</v>
      </c>
      <c r="AO427" s="36">
        <v>0</v>
      </c>
      <c r="AP427" s="36">
        <v>0</v>
      </c>
      <c r="AQ427" s="36">
        <v>0</v>
      </c>
      <c r="AR427" s="36">
        <v>55.984364000000006</v>
      </c>
      <c r="AS427" s="36">
        <v>50.533333333333339</v>
      </c>
      <c r="AT427" s="36">
        <v>50.533333333333339</v>
      </c>
      <c r="AU427" s="36">
        <v>82.87466666666667</v>
      </c>
      <c r="AV427" s="36">
        <v>39.801983937252281</v>
      </c>
      <c r="AW427" s="36">
        <v>53.331638604062022</v>
      </c>
      <c r="AX427" s="36">
        <v>26.214337475984799</v>
      </c>
      <c r="AY427" s="36">
        <v>13.39932655578505</v>
      </c>
      <c r="AZ427" s="36">
        <v>25.626180310862821</v>
      </c>
      <c r="BA427" s="36">
        <v>23.563525045048287</v>
      </c>
      <c r="BB427" s="36">
        <v>12.296185983848787</v>
      </c>
      <c r="BC427" s="98">
        <v>0</v>
      </c>
      <c r="BD427" s="99">
        <v>434.15887524617733</v>
      </c>
      <c r="BE427" s="100">
        <v>0</v>
      </c>
      <c r="BF427" s="100">
        <v>2.4458133333333332</v>
      </c>
      <c r="BG427" s="100">
        <v>2.005668</v>
      </c>
      <c r="BH427" s="100">
        <v>2.005668</v>
      </c>
      <c r="BI427" s="100">
        <v>0</v>
      </c>
      <c r="BJ427" s="100">
        <v>0</v>
      </c>
      <c r="BK427" s="100">
        <v>0</v>
      </c>
      <c r="BL427" s="100">
        <v>0</v>
      </c>
      <c r="BM427" s="100">
        <v>0</v>
      </c>
      <c r="BN427" s="100">
        <v>0</v>
      </c>
      <c r="BO427" s="100">
        <v>0</v>
      </c>
      <c r="BP427" s="100">
        <v>0</v>
      </c>
      <c r="BQ427" s="100">
        <v>0</v>
      </c>
      <c r="BR427" s="100">
        <v>0</v>
      </c>
      <c r="BS427" s="100">
        <v>0</v>
      </c>
      <c r="BT427" s="100">
        <v>0</v>
      </c>
      <c r="BU427" s="100">
        <v>0</v>
      </c>
      <c r="BV427" s="101">
        <v>1</v>
      </c>
      <c r="BW427" s="101">
        <v>1</v>
      </c>
      <c r="BX427" s="101">
        <v>1</v>
      </c>
      <c r="BY427" s="101">
        <v>1</v>
      </c>
      <c r="BZ427" s="101">
        <v>0</v>
      </c>
      <c r="CA427" s="101">
        <v>0</v>
      </c>
      <c r="CB427" s="101">
        <v>1</v>
      </c>
      <c r="CC427" s="101">
        <v>1</v>
      </c>
      <c r="CD427" s="101">
        <v>1</v>
      </c>
      <c r="CE427" s="101">
        <v>1</v>
      </c>
      <c r="CF427" s="101">
        <v>1</v>
      </c>
      <c r="CG427" s="101">
        <v>0</v>
      </c>
      <c r="CH427" s="101" t="s">
        <v>73</v>
      </c>
      <c r="CI427" s="101" t="s">
        <v>73</v>
      </c>
      <c r="CJ427" s="101" t="s">
        <v>73</v>
      </c>
      <c r="CK427" s="101" t="s">
        <v>73</v>
      </c>
      <c r="CL427" s="101" t="s">
        <v>73</v>
      </c>
      <c r="CM427" s="101" t="s">
        <v>73</v>
      </c>
      <c r="CN427" s="101" t="s">
        <v>73</v>
      </c>
      <c r="CO427" s="101" t="s">
        <v>73</v>
      </c>
      <c r="CP427" s="101" t="s">
        <v>73</v>
      </c>
      <c r="CQ427" s="101" t="s">
        <v>73</v>
      </c>
      <c r="CR427" s="101" t="s">
        <v>73</v>
      </c>
      <c r="CS427" s="101">
        <v>0</v>
      </c>
      <c r="CT427" s="98">
        <v>0</v>
      </c>
      <c r="CU427" s="98">
        <v>2.4458133333333332</v>
      </c>
      <c r="CV427" s="98">
        <v>-53.978696000000006</v>
      </c>
      <c r="CW427" s="98">
        <v>-48.527665333333339</v>
      </c>
      <c r="CY427" s="16" t="s">
        <v>74</v>
      </c>
      <c r="CZ427" s="98" t="b">
        <v>0</v>
      </c>
      <c r="DA427" s="98" t="b">
        <v>0</v>
      </c>
      <c r="DB427" s="98">
        <v>0</v>
      </c>
      <c r="DC427" s="98">
        <v>0</v>
      </c>
      <c r="DD427" s="102" t="s">
        <v>75</v>
      </c>
      <c r="DE427" s="36">
        <v>0</v>
      </c>
      <c r="DF427" s="36">
        <v>23.645611089298356</v>
      </c>
      <c r="DG427" s="102">
        <v>0</v>
      </c>
      <c r="DH427" s="16">
        <v>0</v>
      </c>
      <c r="DI427" s="16">
        <v>0</v>
      </c>
      <c r="DJ427" s="16" t="b">
        <v>0</v>
      </c>
      <c r="DK427" s="16" t="b">
        <v>0</v>
      </c>
    </row>
    <row r="428" spans="1:115" x14ac:dyDescent="0.2">
      <c r="A428" s="93" t="s">
        <v>527</v>
      </c>
      <c r="B428" s="16" t="s">
        <v>77</v>
      </c>
      <c r="C428" s="16" t="s">
        <v>78</v>
      </c>
      <c r="D428" s="16" t="s">
        <v>72</v>
      </c>
      <c r="E428" s="92" t="s">
        <v>98</v>
      </c>
      <c r="F428" s="36">
        <v>0</v>
      </c>
      <c r="G428" s="36">
        <v>0</v>
      </c>
      <c r="H428" s="36">
        <v>0</v>
      </c>
      <c r="I428" s="36">
        <v>0</v>
      </c>
      <c r="J428" s="36">
        <v>0</v>
      </c>
      <c r="K428" s="36">
        <v>0</v>
      </c>
      <c r="L428" s="36">
        <v>0</v>
      </c>
      <c r="M428" s="36">
        <v>0</v>
      </c>
      <c r="N428" s="36">
        <v>0</v>
      </c>
      <c r="O428" s="36">
        <v>0</v>
      </c>
      <c r="P428" s="36">
        <v>0</v>
      </c>
      <c r="Q428" s="36">
        <v>0</v>
      </c>
      <c r="R428" s="94">
        <v>0</v>
      </c>
      <c r="S428" s="94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95">
        <v>0</v>
      </c>
      <c r="AD428" s="95">
        <v>0</v>
      </c>
      <c r="AE428" s="95">
        <v>0</v>
      </c>
      <c r="AF428" s="95">
        <v>0</v>
      </c>
      <c r="AG428" s="96">
        <v>0</v>
      </c>
      <c r="AH428" s="96">
        <v>0</v>
      </c>
      <c r="AI428" s="96">
        <v>0</v>
      </c>
      <c r="AJ428" s="96">
        <v>0</v>
      </c>
      <c r="AK428" s="96">
        <v>0</v>
      </c>
      <c r="AL428" s="96">
        <v>0</v>
      </c>
      <c r="AM428" s="97">
        <v>0</v>
      </c>
      <c r="AN428" s="97">
        <v>0</v>
      </c>
      <c r="AO428" s="36">
        <v>0</v>
      </c>
      <c r="AP428" s="36">
        <v>0</v>
      </c>
      <c r="AQ428" s="36">
        <v>0</v>
      </c>
      <c r="AR428" s="36">
        <v>0</v>
      </c>
      <c r="AS428" s="36">
        <v>0</v>
      </c>
      <c r="AT428" s="36">
        <v>0</v>
      </c>
      <c r="AU428" s="36">
        <v>8.0853333333333328</v>
      </c>
      <c r="AV428" s="36">
        <v>75.8</v>
      </c>
      <c r="AW428" s="36">
        <v>0</v>
      </c>
      <c r="AX428" s="36">
        <v>0</v>
      </c>
      <c r="AY428" s="36">
        <v>0</v>
      </c>
      <c r="AZ428" s="36">
        <v>0</v>
      </c>
      <c r="BA428" s="36">
        <v>0</v>
      </c>
      <c r="BB428" s="36">
        <v>60.64</v>
      </c>
      <c r="BC428" s="98">
        <v>0</v>
      </c>
      <c r="BD428" s="99">
        <v>144.52533333333332</v>
      </c>
      <c r="BE428" s="100">
        <v>0</v>
      </c>
      <c r="BF428" s="100">
        <v>0</v>
      </c>
      <c r="BG428" s="100">
        <v>0</v>
      </c>
      <c r="BH428" s="100">
        <v>0</v>
      </c>
      <c r="BI428" s="100">
        <v>0</v>
      </c>
      <c r="BJ428" s="100">
        <v>0</v>
      </c>
      <c r="BK428" s="100">
        <v>0</v>
      </c>
      <c r="BL428" s="100">
        <v>0</v>
      </c>
      <c r="BM428" s="100">
        <v>0</v>
      </c>
      <c r="BN428" s="100">
        <v>0</v>
      </c>
      <c r="BO428" s="100">
        <v>0</v>
      </c>
      <c r="BP428" s="100">
        <v>0</v>
      </c>
      <c r="BQ428" s="100">
        <v>0</v>
      </c>
      <c r="BR428" s="100">
        <v>0</v>
      </c>
      <c r="BS428" s="100">
        <v>0</v>
      </c>
      <c r="BT428" s="100">
        <v>0</v>
      </c>
      <c r="BU428" s="100">
        <v>0</v>
      </c>
      <c r="BV428" s="101" t="s">
        <v>73</v>
      </c>
      <c r="BW428" s="101" t="s">
        <v>73</v>
      </c>
      <c r="BX428" s="101" t="s">
        <v>73</v>
      </c>
      <c r="BY428" s="101" t="s">
        <v>73</v>
      </c>
      <c r="BZ428" s="101" t="s">
        <v>73</v>
      </c>
      <c r="CA428" s="101" t="s">
        <v>73</v>
      </c>
      <c r="CB428" s="101" t="s">
        <v>73</v>
      </c>
      <c r="CC428" s="101" t="s">
        <v>73</v>
      </c>
      <c r="CD428" s="101" t="s">
        <v>73</v>
      </c>
      <c r="CE428" s="101" t="s">
        <v>73</v>
      </c>
      <c r="CF428" s="101" t="s">
        <v>73</v>
      </c>
      <c r="CG428" s="101" t="s">
        <v>73</v>
      </c>
      <c r="CH428" s="101" t="s">
        <v>73</v>
      </c>
      <c r="CI428" s="101" t="s">
        <v>73</v>
      </c>
      <c r="CJ428" s="101" t="s">
        <v>73</v>
      </c>
      <c r="CK428" s="101" t="s">
        <v>73</v>
      </c>
      <c r="CL428" s="101" t="s">
        <v>73</v>
      </c>
      <c r="CM428" s="101" t="s">
        <v>73</v>
      </c>
      <c r="CN428" s="101" t="s">
        <v>73</v>
      </c>
      <c r="CO428" s="101" t="s">
        <v>73</v>
      </c>
      <c r="CP428" s="101" t="s">
        <v>73</v>
      </c>
      <c r="CQ428" s="101" t="s">
        <v>73</v>
      </c>
      <c r="CR428" s="101" t="s">
        <v>73</v>
      </c>
      <c r="CS428" s="101" t="s">
        <v>73</v>
      </c>
      <c r="CT428" s="98">
        <v>0</v>
      </c>
      <c r="CU428" s="98">
        <v>0</v>
      </c>
      <c r="CV428" s="98">
        <v>0</v>
      </c>
      <c r="CW428" s="98">
        <v>0</v>
      </c>
      <c r="CY428" s="16" t="s">
        <v>74</v>
      </c>
      <c r="CZ428" s="98" t="b">
        <v>0</v>
      </c>
      <c r="DA428" s="98" t="b">
        <v>0</v>
      </c>
      <c r="DB428" s="98">
        <v>0</v>
      </c>
      <c r="DC428" s="98">
        <v>0</v>
      </c>
      <c r="DD428" s="102" t="s">
        <v>75</v>
      </c>
      <c r="DE428" s="36">
        <v>0</v>
      </c>
      <c r="DF428" s="36">
        <v>24.622513008866399</v>
      </c>
      <c r="DG428" s="102">
        <v>0</v>
      </c>
      <c r="DH428" s="16">
        <v>0</v>
      </c>
      <c r="DI428" s="16">
        <v>0</v>
      </c>
      <c r="DJ428" s="16" t="b">
        <v>0</v>
      </c>
      <c r="DK428" s="16" t="b">
        <v>0</v>
      </c>
    </row>
    <row r="429" spans="1:115" x14ac:dyDescent="0.2">
      <c r="A429" s="93" t="s">
        <v>528</v>
      </c>
      <c r="B429" s="16" t="s">
        <v>77</v>
      </c>
      <c r="C429" s="16" t="s">
        <v>101</v>
      </c>
      <c r="D429" s="16" t="s">
        <v>72</v>
      </c>
      <c r="E429" s="92" t="s">
        <v>98</v>
      </c>
      <c r="F429" s="36">
        <v>0</v>
      </c>
      <c r="G429" s="36">
        <v>0</v>
      </c>
      <c r="H429" s="36">
        <v>0</v>
      </c>
      <c r="I429" s="36">
        <v>0</v>
      </c>
      <c r="J429" s="36">
        <v>0</v>
      </c>
      <c r="K429" s="36">
        <v>0</v>
      </c>
      <c r="L429" s="36">
        <v>0</v>
      </c>
      <c r="M429" s="36">
        <v>0</v>
      </c>
      <c r="N429" s="36">
        <v>0</v>
      </c>
      <c r="O429" s="36">
        <v>0</v>
      </c>
      <c r="P429" s="36">
        <v>0</v>
      </c>
      <c r="Q429" s="36">
        <v>0</v>
      </c>
      <c r="R429" s="94">
        <v>0</v>
      </c>
      <c r="S429" s="94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95">
        <v>0</v>
      </c>
      <c r="AD429" s="95">
        <v>13.350916773333335</v>
      </c>
      <c r="AE429" s="95">
        <v>0</v>
      </c>
      <c r="AF429" s="95">
        <v>0</v>
      </c>
      <c r="AG429" s="96">
        <v>13.350916773333335</v>
      </c>
      <c r="AH429" s="96">
        <v>0</v>
      </c>
      <c r="AI429" s="96">
        <v>0</v>
      </c>
      <c r="AJ429" s="96">
        <v>0</v>
      </c>
      <c r="AK429" s="96">
        <v>0</v>
      </c>
      <c r="AL429" s="96">
        <v>0</v>
      </c>
      <c r="AM429" s="97">
        <v>0</v>
      </c>
      <c r="AN429" s="97">
        <v>0</v>
      </c>
      <c r="AO429" s="36">
        <v>0</v>
      </c>
      <c r="AP429" s="36">
        <v>0</v>
      </c>
      <c r="AQ429" s="36">
        <v>0</v>
      </c>
      <c r="AR429" s="36">
        <v>0</v>
      </c>
      <c r="AS429" s="36">
        <v>0</v>
      </c>
      <c r="AT429" s="36">
        <v>0</v>
      </c>
      <c r="AU429" s="36">
        <v>0</v>
      </c>
      <c r="AV429" s="36">
        <v>0</v>
      </c>
      <c r="AW429" s="36">
        <v>0</v>
      </c>
      <c r="AX429" s="36">
        <v>0</v>
      </c>
      <c r="AY429" s="36">
        <v>0</v>
      </c>
      <c r="AZ429" s="36">
        <v>0</v>
      </c>
      <c r="BA429" s="36">
        <v>0</v>
      </c>
      <c r="BB429" s="36">
        <v>0</v>
      </c>
      <c r="BC429" s="98">
        <v>0</v>
      </c>
      <c r="BD429" s="99">
        <v>0</v>
      </c>
      <c r="BE429" s="100">
        <v>0</v>
      </c>
      <c r="BF429" s="100">
        <v>0</v>
      </c>
      <c r="BG429" s="100">
        <v>0</v>
      </c>
      <c r="BH429" s="100">
        <v>0</v>
      </c>
      <c r="BI429" s="100">
        <v>0</v>
      </c>
      <c r="BJ429" s="100">
        <v>0</v>
      </c>
      <c r="BK429" s="100">
        <v>0</v>
      </c>
      <c r="BL429" s="100">
        <v>0</v>
      </c>
      <c r="BM429" s="100">
        <v>0</v>
      </c>
      <c r="BN429" s="100">
        <v>0</v>
      </c>
      <c r="BO429" s="100">
        <v>0</v>
      </c>
      <c r="BP429" s="100">
        <v>0</v>
      </c>
      <c r="BQ429" s="100">
        <v>0</v>
      </c>
      <c r="BR429" s="100">
        <v>0</v>
      </c>
      <c r="BS429" s="100">
        <v>0</v>
      </c>
      <c r="BT429" s="100">
        <v>0</v>
      </c>
      <c r="BU429" s="100">
        <v>0</v>
      </c>
      <c r="BV429" s="101" t="s">
        <v>73</v>
      </c>
      <c r="BW429" s="101" t="s">
        <v>73</v>
      </c>
      <c r="BX429" s="101" t="s">
        <v>73</v>
      </c>
      <c r="BY429" s="101" t="s">
        <v>73</v>
      </c>
      <c r="BZ429" s="101" t="s">
        <v>73</v>
      </c>
      <c r="CA429" s="101" t="s">
        <v>73</v>
      </c>
      <c r="CB429" s="101" t="s">
        <v>73</v>
      </c>
      <c r="CC429" s="101" t="s">
        <v>73</v>
      </c>
      <c r="CD429" s="101" t="s">
        <v>73</v>
      </c>
      <c r="CE429" s="101" t="s">
        <v>73</v>
      </c>
      <c r="CF429" s="101" t="s">
        <v>73</v>
      </c>
      <c r="CG429" s="101" t="s">
        <v>73</v>
      </c>
      <c r="CH429" s="101" t="s">
        <v>73</v>
      </c>
      <c r="CI429" s="101" t="s">
        <v>73</v>
      </c>
      <c r="CJ429" s="101" t="s">
        <v>73</v>
      </c>
      <c r="CK429" s="101" t="s">
        <v>73</v>
      </c>
      <c r="CL429" s="101" t="s">
        <v>73</v>
      </c>
      <c r="CM429" s="101" t="s">
        <v>73</v>
      </c>
      <c r="CN429" s="101" t="s">
        <v>73</v>
      </c>
      <c r="CO429" s="101" t="s">
        <v>73</v>
      </c>
      <c r="CP429" s="101" t="s">
        <v>73</v>
      </c>
      <c r="CQ429" s="101" t="s">
        <v>73</v>
      </c>
      <c r="CR429" s="101" t="s">
        <v>73</v>
      </c>
      <c r="CS429" s="101" t="s">
        <v>73</v>
      </c>
      <c r="CT429" s="98">
        <v>13.350916773333335</v>
      </c>
      <c r="CU429" s="98">
        <v>13.350916773333335</v>
      </c>
      <c r="CV429" s="98">
        <v>13.350916773333335</v>
      </c>
      <c r="CW429" s="98">
        <v>13.350916773333335</v>
      </c>
      <c r="CX429" s="16" t="s">
        <v>81</v>
      </c>
      <c r="CY429" s="16" t="s">
        <v>82</v>
      </c>
      <c r="CZ429" s="98" t="b">
        <v>1</v>
      </c>
      <c r="DA429" s="98" t="b">
        <v>0</v>
      </c>
      <c r="DB429" s="98">
        <v>0</v>
      </c>
      <c r="DC429" s="98">
        <v>0</v>
      </c>
      <c r="DD429" s="102" t="s">
        <v>75</v>
      </c>
      <c r="DE429" s="36">
        <v>0</v>
      </c>
      <c r="DF429" s="36">
        <v>0</v>
      </c>
      <c r="DG429" s="102">
        <v>0</v>
      </c>
      <c r="DH429" s="16">
        <v>0</v>
      </c>
      <c r="DI429" s="16">
        <v>0</v>
      </c>
      <c r="DJ429" s="16" t="b">
        <v>0</v>
      </c>
      <c r="DK429" s="16" t="b">
        <v>1</v>
      </c>
    </row>
    <row r="430" spans="1:115" x14ac:dyDescent="0.2">
      <c r="A430" s="93" t="s">
        <v>529</v>
      </c>
      <c r="B430" s="16" t="s">
        <v>77</v>
      </c>
      <c r="C430" s="16" t="s">
        <v>78</v>
      </c>
      <c r="D430" s="16" t="s">
        <v>72</v>
      </c>
      <c r="E430" s="92" t="s">
        <v>98</v>
      </c>
      <c r="F430" s="36">
        <v>0</v>
      </c>
      <c r="G430" s="36">
        <v>0</v>
      </c>
      <c r="H430" s="36">
        <v>0</v>
      </c>
      <c r="I430" s="36">
        <v>0</v>
      </c>
      <c r="J430" s="36">
        <v>0</v>
      </c>
      <c r="K430" s="36">
        <v>0</v>
      </c>
      <c r="L430" s="36">
        <v>0</v>
      </c>
      <c r="M430" s="36">
        <v>0</v>
      </c>
      <c r="N430" s="36">
        <v>0</v>
      </c>
      <c r="O430" s="36">
        <v>0</v>
      </c>
      <c r="P430" s="36">
        <v>0</v>
      </c>
      <c r="Q430" s="36">
        <v>0</v>
      </c>
      <c r="R430" s="94">
        <v>0</v>
      </c>
      <c r="S430" s="94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95">
        <v>0</v>
      </c>
      <c r="AD430" s="95">
        <v>0</v>
      </c>
      <c r="AE430" s="95">
        <v>0</v>
      </c>
      <c r="AF430" s="95">
        <v>0</v>
      </c>
      <c r="AG430" s="96">
        <v>0</v>
      </c>
      <c r="AH430" s="96">
        <v>0</v>
      </c>
      <c r="AI430" s="96">
        <v>0</v>
      </c>
      <c r="AJ430" s="96">
        <v>0</v>
      </c>
      <c r="AK430" s="96">
        <v>0</v>
      </c>
      <c r="AL430" s="96">
        <v>0</v>
      </c>
      <c r="AM430" s="97">
        <v>0</v>
      </c>
      <c r="AN430" s="97">
        <v>0</v>
      </c>
      <c r="AO430" s="36">
        <v>0</v>
      </c>
      <c r="AP430" s="36">
        <v>0</v>
      </c>
      <c r="AQ430" s="36">
        <v>0</v>
      </c>
      <c r="AR430" s="36">
        <v>0</v>
      </c>
      <c r="AS430" s="36">
        <v>0</v>
      </c>
      <c r="AT430" s="36">
        <v>0</v>
      </c>
      <c r="AU430" s="36">
        <v>0</v>
      </c>
      <c r="AV430" s="36">
        <v>0</v>
      </c>
      <c r="AW430" s="36">
        <v>0</v>
      </c>
      <c r="AX430" s="36">
        <v>0</v>
      </c>
      <c r="AY430" s="36">
        <v>0</v>
      </c>
      <c r="AZ430" s="36">
        <v>0</v>
      </c>
      <c r="BA430" s="36">
        <v>0</v>
      </c>
      <c r="BB430" s="36">
        <v>0</v>
      </c>
      <c r="BC430" s="98">
        <v>0</v>
      </c>
      <c r="BD430" s="99">
        <v>0</v>
      </c>
      <c r="BE430" s="100">
        <v>0</v>
      </c>
      <c r="BF430" s="100">
        <v>0</v>
      </c>
      <c r="BG430" s="100">
        <v>0.48512</v>
      </c>
      <c r="BH430" s="100">
        <v>1.2127999999999999</v>
      </c>
      <c r="BI430" s="100">
        <v>0</v>
      </c>
      <c r="BJ430" s="100">
        <v>0</v>
      </c>
      <c r="BK430" s="100">
        <v>0</v>
      </c>
      <c r="BL430" s="100">
        <v>0</v>
      </c>
      <c r="BM430" s="100">
        <v>0</v>
      </c>
      <c r="BN430" s="100">
        <v>0</v>
      </c>
      <c r="BO430" s="100">
        <v>0</v>
      </c>
      <c r="BP430" s="100">
        <v>1.6979199999999999</v>
      </c>
      <c r="BQ430" s="100">
        <v>0</v>
      </c>
      <c r="BR430" s="100">
        <v>0</v>
      </c>
      <c r="BS430" s="100">
        <v>0.48512</v>
      </c>
      <c r="BT430" s="100">
        <v>1.2127999999999999</v>
      </c>
      <c r="BU430" s="100">
        <v>0</v>
      </c>
      <c r="BV430" s="101">
        <v>1</v>
      </c>
      <c r="BW430" s="101">
        <v>1</v>
      </c>
      <c r="BX430" s="101">
        <v>1</v>
      </c>
      <c r="BY430" s="101">
        <v>1</v>
      </c>
      <c r="BZ430" s="101">
        <v>1</v>
      </c>
      <c r="CA430" s="101">
        <v>1</v>
      </c>
      <c r="CB430" s="101">
        <v>1</v>
      </c>
      <c r="CC430" s="101">
        <v>1</v>
      </c>
      <c r="CD430" s="101">
        <v>1</v>
      </c>
      <c r="CE430" s="101">
        <v>1</v>
      </c>
      <c r="CF430" s="101">
        <v>1</v>
      </c>
      <c r="CG430" s="101">
        <v>0</v>
      </c>
      <c r="CH430" s="101" t="s">
        <v>73</v>
      </c>
      <c r="CI430" s="101" t="s">
        <v>73</v>
      </c>
      <c r="CJ430" s="101" t="s">
        <v>73</v>
      </c>
      <c r="CK430" s="101" t="s">
        <v>73</v>
      </c>
      <c r="CL430" s="101" t="s">
        <v>73</v>
      </c>
      <c r="CM430" s="101" t="s">
        <v>73</v>
      </c>
      <c r="CN430" s="101" t="s">
        <v>73</v>
      </c>
      <c r="CO430" s="101" t="s">
        <v>73</v>
      </c>
      <c r="CP430" s="101" t="s">
        <v>73</v>
      </c>
      <c r="CQ430" s="101" t="s">
        <v>73</v>
      </c>
      <c r="CR430" s="101" t="s">
        <v>73</v>
      </c>
      <c r="CS430" s="101">
        <v>0</v>
      </c>
      <c r="CT430" s="98">
        <v>0</v>
      </c>
      <c r="CU430" s="98">
        <v>0</v>
      </c>
      <c r="CV430" s="98">
        <v>0.97023999999999999</v>
      </c>
      <c r="CW430" s="98">
        <v>2.4255999999999998</v>
      </c>
      <c r="CY430" s="16" t="s">
        <v>74</v>
      </c>
      <c r="CZ430" s="98" t="b">
        <v>0</v>
      </c>
      <c r="DA430" s="98" t="b">
        <v>0</v>
      </c>
      <c r="DB430" s="98">
        <v>0</v>
      </c>
      <c r="DC430" s="98">
        <v>0</v>
      </c>
      <c r="DD430" s="102" t="s">
        <v>75</v>
      </c>
      <c r="DE430" s="36">
        <v>0</v>
      </c>
      <c r="DF430" s="36">
        <v>0</v>
      </c>
      <c r="DG430" s="102">
        <v>0</v>
      </c>
      <c r="DH430" s="16">
        <v>0</v>
      </c>
      <c r="DI430" s="16">
        <v>0</v>
      </c>
      <c r="DJ430" s="16" t="b">
        <v>0</v>
      </c>
      <c r="DK430" s="16" t="b">
        <v>0</v>
      </c>
    </row>
    <row r="1047986" spans="102:102" x14ac:dyDescent="0.2">
      <c r="CX1047986" s="98"/>
    </row>
  </sheetData>
  <autoFilter ref="A4:DJ430" xr:uid="{00000000-0009-0000-0000-000002000000}"/>
  <mergeCells count="21">
    <mergeCell ref="BP3:BU3"/>
    <mergeCell ref="BV3:CG3"/>
    <mergeCell ref="CH3:CS3"/>
    <mergeCell ref="CT3:CW3"/>
    <mergeCell ref="CZ3:DK3"/>
    <mergeCell ref="BP1:BU1"/>
    <mergeCell ref="BV1:CG1"/>
    <mergeCell ref="CH1:CS1"/>
    <mergeCell ref="CT1:CW1"/>
    <mergeCell ref="CX1:CY1"/>
    <mergeCell ref="A2:A3"/>
    <mergeCell ref="B2:B3"/>
    <mergeCell ref="AP3:BB3"/>
    <mergeCell ref="BE3:BI3"/>
    <mergeCell ref="BJ3:BO3"/>
    <mergeCell ref="A1:E1"/>
    <mergeCell ref="F1:Q1"/>
    <mergeCell ref="T1:AG1"/>
    <mergeCell ref="AP1:BB1"/>
    <mergeCell ref="BE1:BI1"/>
    <mergeCell ref="BJ1:BO1"/>
  </mergeCells>
  <conditionalFormatting sqref="AN3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AN5:AN430 BC5:BD430">
    <cfRule type="cellIs" dxfId="4" priority="10" operator="greaterThan">
      <formula>0</formula>
    </cfRule>
    <cfRule type="cellIs" dxfId="3" priority="11" operator="lessThan">
      <formula>0</formula>
    </cfRule>
  </conditionalFormatting>
  <conditionalFormatting sqref="BV5:CG430">
    <cfRule type="cellIs" dxfId="2" priority="8" operator="greaterThan">
      <formula>1.15</formula>
    </cfRule>
    <cfRule type="cellIs" dxfId="1" priority="9" operator="lessThan">
      <formula>0.85</formula>
    </cfRule>
  </conditionalFormatting>
  <conditionalFormatting sqref="CT5:CW430">
    <cfRule type="cellIs" dxfId="0" priority="7" operator="lessThan">
      <formula>0</formula>
    </cfRule>
  </conditionalFormatting>
  <conditionalFormatting sqref="CX1047986:CX1048576">
    <cfRule type="cellIs" dxfId="11" priority="12" operator="lessThan">
      <formula>0</formula>
    </cfRule>
  </conditionalFormatting>
  <conditionalFormatting sqref="DB5:DC430">
    <cfRule type="cellIs" dxfId="10" priority="1" operator="lessThan">
      <formula>0</formula>
    </cfRule>
  </conditionalFormatting>
  <conditionalFormatting sqref="DD5:DD430">
    <cfRule type="cellIs" dxfId="9" priority="3" operator="equal">
      <formula>""</formula>
    </cfRule>
    <cfRule type="cellIs" dxfId="8" priority="4" operator="lessThan">
      <formula>0.85</formula>
    </cfRule>
    <cfRule type="cellIs" dxfId="7" priority="5" operator="greaterThan">
      <formula>1.15</formula>
    </cfRule>
    <cfRule type="cellIs" dxfId="6" priority="6" operator="between">
      <formula>0.85</formula>
      <formula>1.15</formula>
    </cfRule>
  </conditionalFormatting>
  <conditionalFormatting sqref="DG5:DG430">
    <cfRule type="cellIs" dxfId="5" priority="2" operator="greaterThan">
      <formula>0.5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C105-2866-4C4C-9439-9357283B2F10}">
  <dimension ref="A1:B34"/>
  <sheetViews>
    <sheetView topLeftCell="A3" workbookViewId="0">
      <selection activeCell="B8" sqref="B8"/>
    </sheetView>
  </sheetViews>
  <sheetFormatPr defaultColWidth="9.28515625" defaultRowHeight="15" x14ac:dyDescent="0.25"/>
  <cols>
    <col min="1" max="1" width="11.42578125" style="106" customWidth="1"/>
    <col min="2" max="2" width="55.5703125" style="106" customWidth="1"/>
    <col min="3" max="16384" width="9.28515625" style="106"/>
  </cols>
  <sheetData>
    <row r="1" spans="1:2" x14ac:dyDescent="0.25">
      <c r="A1" s="104" t="s">
        <v>530</v>
      </c>
      <c r="B1" s="105" t="s">
        <v>531</v>
      </c>
    </row>
    <row r="2" spans="1:2" ht="15.75" x14ac:dyDescent="0.3">
      <c r="A2" s="107">
        <v>1</v>
      </c>
      <c r="B2" s="106" t="s">
        <v>532</v>
      </c>
    </row>
    <row r="3" spans="1:2" ht="15.75" x14ac:dyDescent="0.3">
      <c r="A3" s="107">
        <v>2</v>
      </c>
      <c r="B3" s="106" t="s">
        <v>533</v>
      </c>
    </row>
    <row r="4" spans="1:2" ht="15.75" x14ac:dyDescent="0.3">
      <c r="A4" s="107">
        <v>3</v>
      </c>
      <c r="B4" s="106" t="s">
        <v>534</v>
      </c>
    </row>
    <row r="5" spans="1:2" ht="15.75" x14ac:dyDescent="0.3">
      <c r="A5" s="107">
        <v>4</v>
      </c>
      <c r="B5" s="106" t="s">
        <v>535</v>
      </c>
    </row>
    <row r="6" spans="1:2" ht="15.75" x14ac:dyDescent="0.3">
      <c r="A6" s="107">
        <v>5</v>
      </c>
      <c r="B6" s="106" t="s">
        <v>536</v>
      </c>
    </row>
    <row r="7" spans="1:2" ht="15.75" x14ac:dyDescent="0.3">
      <c r="A7" s="107">
        <v>6</v>
      </c>
      <c r="B7" s="106" t="s">
        <v>537</v>
      </c>
    </row>
    <row r="8" spans="1:2" ht="15.75" x14ac:dyDescent="0.3">
      <c r="A8" s="107">
        <v>7</v>
      </c>
      <c r="B8" s="106" t="s">
        <v>538</v>
      </c>
    </row>
    <row r="9" spans="1:2" ht="15.75" x14ac:dyDescent="0.3">
      <c r="A9" s="107">
        <v>8</v>
      </c>
      <c r="B9" s="106" t="s">
        <v>539</v>
      </c>
    </row>
    <row r="10" spans="1:2" ht="15.75" x14ac:dyDescent="0.3">
      <c r="A10" s="107">
        <v>9</v>
      </c>
      <c r="B10" s="106" t="s">
        <v>540</v>
      </c>
    </row>
    <row r="11" spans="1:2" ht="15.75" x14ac:dyDescent="0.3">
      <c r="A11" s="107">
        <v>10</v>
      </c>
      <c r="B11" s="106" t="s">
        <v>45</v>
      </c>
    </row>
    <row r="12" spans="1:2" ht="15.75" x14ac:dyDescent="0.3">
      <c r="A12" s="107">
        <v>11</v>
      </c>
      <c r="B12" s="106" t="s">
        <v>541</v>
      </c>
    </row>
    <row r="13" spans="1:2" ht="15.75" x14ac:dyDescent="0.3">
      <c r="A13" s="107">
        <v>12</v>
      </c>
      <c r="B13" s="106" t="s">
        <v>542</v>
      </c>
    </row>
    <row r="14" spans="1:2" ht="15.75" x14ac:dyDescent="0.3">
      <c r="A14" s="107">
        <v>13</v>
      </c>
      <c r="B14" s="106" t="s">
        <v>543</v>
      </c>
    </row>
    <row r="15" spans="1:2" ht="15.75" x14ac:dyDescent="0.3">
      <c r="A15" s="107">
        <v>14</v>
      </c>
      <c r="B15" s="106" t="s">
        <v>544</v>
      </c>
    </row>
    <row r="16" spans="1:2" ht="15.75" x14ac:dyDescent="0.3">
      <c r="A16" s="107">
        <v>15</v>
      </c>
      <c r="B16" s="106" t="s">
        <v>545</v>
      </c>
    </row>
    <row r="17" spans="1:2" ht="15.75" x14ac:dyDescent="0.3">
      <c r="A17" s="107">
        <v>16</v>
      </c>
      <c r="B17" s="106" t="s">
        <v>546</v>
      </c>
    </row>
    <row r="18" spans="1:2" ht="15.75" x14ac:dyDescent="0.3">
      <c r="A18" s="107">
        <v>17</v>
      </c>
      <c r="B18" s="106" t="s">
        <v>547</v>
      </c>
    </row>
    <row r="19" spans="1:2" ht="15.75" x14ac:dyDescent="0.3">
      <c r="A19" s="107">
        <v>18</v>
      </c>
      <c r="B19" s="106" t="s">
        <v>14</v>
      </c>
    </row>
    <row r="20" spans="1:2" ht="15.75" x14ac:dyDescent="0.3">
      <c r="A20" s="107">
        <v>19</v>
      </c>
      <c r="B20" s="106" t="s">
        <v>15</v>
      </c>
    </row>
    <row r="21" spans="1:2" ht="15.75" x14ac:dyDescent="0.3">
      <c r="A21" s="107">
        <v>20</v>
      </c>
      <c r="B21" s="106" t="s">
        <v>548</v>
      </c>
    </row>
    <row r="22" spans="1:2" ht="15.75" x14ac:dyDescent="0.3">
      <c r="A22" s="107">
        <v>21</v>
      </c>
      <c r="B22" s="106" t="s">
        <v>549</v>
      </c>
    </row>
    <row r="23" spans="1:2" ht="15.75" x14ac:dyDescent="0.3">
      <c r="A23" s="107">
        <v>22</v>
      </c>
      <c r="B23" s="106" t="s">
        <v>550</v>
      </c>
    </row>
    <row r="24" spans="1:2" ht="15.75" x14ac:dyDescent="0.3">
      <c r="A24" s="107">
        <v>23</v>
      </c>
      <c r="B24" s="106" t="s">
        <v>551</v>
      </c>
    </row>
    <row r="25" spans="1:2" ht="15.75" x14ac:dyDescent="0.3">
      <c r="A25" s="107">
        <v>24</v>
      </c>
      <c r="B25" s="106" t="s">
        <v>552</v>
      </c>
    </row>
    <row r="26" spans="1:2" ht="15.75" x14ac:dyDescent="0.3">
      <c r="A26" s="107">
        <v>25</v>
      </c>
      <c r="B26" s="106" t="s">
        <v>553</v>
      </c>
    </row>
    <row r="27" spans="1:2" ht="15.75" x14ac:dyDescent="0.3">
      <c r="A27" s="107">
        <v>26</v>
      </c>
      <c r="B27" s="106" t="s">
        <v>554</v>
      </c>
    </row>
    <row r="28" spans="1:2" ht="15.75" x14ac:dyDescent="0.3">
      <c r="A28" s="107">
        <v>27</v>
      </c>
      <c r="B28" s="106" t="s">
        <v>555</v>
      </c>
    </row>
    <row r="29" spans="1:2" ht="15.75" x14ac:dyDescent="0.3">
      <c r="A29" s="107">
        <v>28</v>
      </c>
      <c r="B29" s="106" t="s">
        <v>556</v>
      </c>
    </row>
    <row r="30" spans="1:2" ht="15.75" x14ac:dyDescent="0.3">
      <c r="A30" s="107">
        <v>29</v>
      </c>
      <c r="B30" s="106" t="s">
        <v>557</v>
      </c>
    </row>
    <row r="31" spans="1:2" ht="15.75" x14ac:dyDescent="0.3">
      <c r="A31" s="107">
        <v>30</v>
      </c>
      <c r="B31" s="106" t="s">
        <v>558</v>
      </c>
    </row>
    <row r="32" spans="1:2" ht="15.75" x14ac:dyDescent="0.3">
      <c r="A32" s="107">
        <v>31</v>
      </c>
      <c r="B32" s="106" t="s">
        <v>559</v>
      </c>
    </row>
    <row r="33" spans="1:2" ht="15.75" x14ac:dyDescent="0.3">
      <c r="A33" s="107">
        <v>32</v>
      </c>
      <c r="B33" s="106" t="s">
        <v>560</v>
      </c>
    </row>
    <row r="34" spans="1:2" ht="15.75" x14ac:dyDescent="0.3">
      <c r="A34" s="107">
        <v>33</v>
      </c>
      <c r="B34" s="106" t="s"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Stock overview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Araújo</dc:creator>
  <cp:lastModifiedBy>Paulo Araújo</cp:lastModifiedBy>
  <dcterms:created xsi:type="dcterms:W3CDTF">2024-05-19T21:38:00Z</dcterms:created>
  <dcterms:modified xsi:type="dcterms:W3CDTF">2024-05-19T21:48:51Z</dcterms:modified>
</cp:coreProperties>
</file>