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1a01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<sst xmlns="http://schemas.openxmlformats.org/spreadsheetml/2006/main" count="10" uniqueCount="10">
  <si>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x</t>
  </si>
  <si>
    <t xml:space="preserve">y</t>
  </si>
  <si>
    <t xml:space="preserve">const_cal_pixe2meters</t>
  </si>
  <si>
    <t xml:space="preserve">dist pixel</t>
  </si>
  <si>
    <t xml:space="preserve">dist metros</t>
  </si>
  <si>
    <t xml:space="preserve">dist acumulada metros</t>
  </si>
  <si>
    <t xml:space="preserve">tempo</t>
  </si>
  <si>
    <t xml:space="preserve">tempo acumulado</t>
  </si>
  <si>
    <t xml:space="preserve">vel m/s</t>
  </si>
  <si>
    <t xml:space="preserve">vel km/h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</si>
</sst>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3" min="3" style="0" width="20.72"/>
    <col collapsed="false" customWidth="true" hidden="false" outlineLevel="0" max="6" min="6" style="0" width="19.77"/>
    <col collapsed="false" customWidth="true" hidden="false" outlineLevel="0" max="8" min="8" style="0" width="20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352</v>
      </c>
      <c r="B2" s="0" t="n">
        <v>186</v>
      </c>
      <c r="C2" s="0" t="n">
        <v>0.0057</v>
      </c>
      <c r="E2" s="0" t="n">
        <v>0</v>
      </c>
      <c r="F2" s="0" t="n">
        <v>0</v>
      </c>
      <c r="G2" s="0" t="n">
        <v>0</v>
      </c>
      <c r="H2" s="0" t="n">
        <f aca="false">SUM($G$2:G2)</f>
        <v>0</v>
      </c>
      <c r="I2" s="0" t="e">
        <f aca="false">E2/G2</f>
        <v>#DIV/0!</v>
      </c>
      <c r="J2" s="0" t="e">
        <f aca="false">I2*3.6</f>
        <v>#DIV/0!</v>
      </c>
    </row>
    <row r="3" customFormat="false" ht="12.8" hidden="false" customHeight="false" outlineLevel="0" collapsed="false">
      <c r="A3" s="0" t="n">
        <v>368</v>
      </c>
      <c r="B3" s="0" t="n">
        <v>182</v>
      </c>
      <c r="C3" s="0" t="n">
        <v>0.0057</v>
      </c>
      <c r="D3" s="0" t="n">
        <f aca="false">SQRT((A3-A2)^2+(B3-B2)^2)</f>
        <v>16.4924225024706</v>
      </c>
      <c r="E3" s="0" t="n">
        <f aca="false">D3*C3</f>
        <v>0.0940068082640827</v>
      </c>
      <c r="F3" s="0" t="n">
        <f aca="false">SUM($E$3:E3)</f>
        <v>0.0940068082640827</v>
      </c>
      <c r="G3" s="0" t="n">
        <f aca="false">1/120</f>
        <v>0.00833333333333333</v>
      </c>
      <c r="H3" s="0" t="n">
        <f aca="false">SUM($G$2:G3)</f>
        <v>0.00833333333333333</v>
      </c>
      <c r="I3" s="0" t="n">
        <f aca="false">E3/G3</f>
        <v>11.2808169916899</v>
      </c>
      <c r="J3" s="0" t="n">
        <f aca="false">I3*3.6</f>
        <v>40.6109411700837</v>
      </c>
    </row>
    <row r="4" customFormat="false" ht="12.8" hidden="false" customHeight="false" outlineLevel="0" collapsed="false">
      <c r="A4" s="0" t="n">
        <v>383</v>
      </c>
      <c r="B4" s="0" t="n">
        <v>175</v>
      </c>
      <c r="C4" s="0" t="n">
        <v>0.0057</v>
      </c>
      <c r="D4" s="0" t="n">
        <f aca="false">SQRT((A4-A3)^2+(B4-B3)^2)</f>
        <v>16.5529453572468</v>
      </c>
      <c r="E4" s="0" t="n">
        <f aca="false">D4*C4</f>
        <v>0.094351788536307</v>
      </c>
      <c r="F4" s="0" t="n">
        <f aca="false">SUM($E$3:E4)</f>
        <v>0.18835859680039</v>
      </c>
      <c r="G4" s="0" t="n">
        <f aca="false">1/120</f>
        <v>0.00833333333333333</v>
      </c>
      <c r="H4" s="0" t="n">
        <f aca="false">SUM($G$2:G4)</f>
        <v>0.0166666666666667</v>
      </c>
      <c r="I4" s="0" t="n">
        <f aca="false">E4/G4</f>
        <v>11.3222146243568</v>
      </c>
      <c r="J4" s="0" t="n">
        <f aca="false">I4*3.6</f>
        <v>40.7599726476846</v>
      </c>
    </row>
    <row r="5" customFormat="false" ht="12.8" hidden="false" customHeight="false" outlineLevel="0" collapsed="false">
      <c r="A5" s="0" t="n">
        <v>397</v>
      </c>
      <c r="B5" s="0" t="n">
        <v>172</v>
      </c>
      <c r="C5" s="0" t="n">
        <v>0.0057</v>
      </c>
      <c r="D5" s="0" t="n">
        <f aca="false">SQRT((A5-A4)^2+(B5-B4)^2)</f>
        <v>14.3178210632764</v>
      </c>
      <c r="E5" s="0" t="n">
        <f aca="false">D5*C5</f>
        <v>0.0816115800606752</v>
      </c>
      <c r="F5" s="0" t="n">
        <f aca="false">SUM($E$3:E5)</f>
        <v>0.269970176861065</v>
      </c>
      <c r="G5" s="0" t="n">
        <f aca="false">1/120</f>
        <v>0.00833333333333333</v>
      </c>
      <c r="H5" s="0" t="n">
        <f aca="false">SUM($G$2:G5)</f>
        <v>0.025</v>
      </c>
      <c r="I5" s="0" t="n">
        <f aca="false">E5/G5</f>
        <v>9.79338960728103</v>
      </c>
      <c r="J5" s="0" t="n">
        <f aca="false">I5*3.6</f>
        <v>35.2562025862117</v>
      </c>
    </row>
    <row r="6" customFormat="false" ht="12.8" hidden="false" customHeight="false" outlineLevel="0" collapsed="false">
      <c r="A6" s="0" t="n">
        <v>414</v>
      </c>
      <c r="B6" s="0" t="n">
        <v>164</v>
      </c>
      <c r="C6" s="0" t="n">
        <v>0.0057</v>
      </c>
      <c r="D6" s="0" t="n">
        <f aca="false">SQRT((A6-A5)^2+(B6-B5)^2)</f>
        <v>18.7882942280559</v>
      </c>
      <c r="E6" s="0" t="n">
        <f aca="false">D6*C6</f>
        <v>0.107093277099919</v>
      </c>
      <c r="F6" s="0" t="n">
        <f aca="false">SUM($E$3:E6)</f>
        <v>0.377063453960984</v>
      </c>
      <c r="G6" s="0" t="n">
        <f aca="false">1/120</f>
        <v>0.00833333333333333</v>
      </c>
      <c r="H6" s="0" t="n">
        <f aca="false">SUM($G$2:G6)</f>
        <v>0.0333333333333333</v>
      </c>
      <c r="I6" s="0" t="n">
        <f aca="false">E6/G6</f>
        <v>12.8511932519903</v>
      </c>
      <c r="J6" s="0" t="n">
        <f aca="false">I6*3.6</f>
        <v>46.2642957071649</v>
      </c>
    </row>
    <row r="7" customFormat="false" ht="12.8" hidden="false" customHeight="false" outlineLevel="0" collapsed="false">
      <c r="A7" s="0" t="n">
        <v>431</v>
      </c>
      <c r="B7" s="0" t="n">
        <v>159</v>
      </c>
      <c r="C7" s="0" t="n">
        <v>0.0057</v>
      </c>
      <c r="D7" s="0" t="n">
        <f aca="false">SQRT((A7-A6)^2+(B7-B6)^2)</f>
        <v>17.7200451466694</v>
      </c>
      <c r="E7" s="0" t="n">
        <f aca="false">D7*C7</f>
        <v>0.101004257336015</v>
      </c>
      <c r="F7" s="0" t="n">
        <f aca="false">SUM($E$3:E7)</f>
        <v>0.478067711296999</v>
      </c>
      <c r="G7" s="0" t="n">
        <f aca="false">1/120</f>
        <v>0.00833333333333333</v>
      </c>
      <c r="H7" s="0" t="n">
        <f aca="false">SUM($G$2:G7)</f>
        <v>0.0416666666666667</v>
      </c>
      <c r="I7" s="0" t="n">
        <f aca="false">E7/G7</f>
        <v>12.1205108803218</v>
      </c>
      <c r="J7" s="0" t="n">
        <f aca="false">I7*3.6</f>
        <v>43.6338391691586</v>
      </c>
    </row>
    <row r="8" customFormat="false" ht="12.8" hidden="false" customHeight="false" outlineLevel="0" collapsed="false">
      <c r="A8" s="0" t="n">
        <v>449</v>
      </c>
      <c r="B8" s="0" t="n">
        <v>155</v>
      </c>
      <c r="C8" s="0" t="n">
        <v>0.0057</v>
      </c>
      <c r="D8" s="0" t="n">
        <f aca="false">SQRT((A8-A7)^2+(B8-B7)^2)</f>
        <v>18.4390889145858</v>
      </c>
      <c r="E8" s="0" t="n">
        <f aca="false">D8*C8</f>
        <v>0.105102806813139</v>
      </c>
      <c r="F8" s="0" t="n">
        <f aca="false">SUM($E$3:E8)</f>
        <v>0.583170518110138</v>
      </c>
      <c r="G8" s="0" t="n">
        <f aca="false">1/120</f>
        <v>0.00833333333333333</v>
      </c>
      <c r="H8" s="0" t="n">
        <f aca="false">SUM($G$2:G8)</f>
        <v>0.05</v>
      </c>
      <c r="I8" s="0" t="n">
        <f aca="false">E8/G8</f>
        <v>12.6123368175767</v>
      </c>
      <c r="J8" s="0" t="n">
        <f aca="false">I8*3.6</f>
        <v>45.404412543276</v>
      </c>
    </row>
    <row r="9" customFormat="false" ht="12.8" hidden="false" customHeight="false" outlineLevel="0" collapsed="false">
      <c r="A9" s="0" t="n">
        <v>467</v>
      </c>
      <c r="B9" s="0" t="n">
        <v>146</v>
      </c>
      <c r="C9" s="0" t="n">
        <v>0.0057</v>
      </c>
      <c r="D9" s="0" t="n">
        <f aca="false">SQRT((A9-A8)^2+(B9-B8)^2)</f>
        <v>20.1246117974981</v>
      </c>
      <c r="E9" s="0" t="n">
        <f aca="false">D9*C9</f>
        <v>0.114710287245739</v>
      </c>
      <c r="F9" s="0" t="n">
        <f aca="false">SUM($E$3:E9)</f>
        <v>0.697880805355877</v>
      </c>
      <c r="G9" s="0" t="n">
        <f aca="false">1/120</f>
        <v>0.00833333333333333</v>
      </c>
      <c r="H9" s="0" t="n">
        <f aca="false">SUM($G$2:G9)</f>
        <v>0.0583333333333333</v>
      </c>
      <c r="I9" s="0" t="n">
        <f aca="false">E9/G9</f>
        <v>13.7652344694887</v>
      </c>
      <c r="J9" s="0" t="n">
        <f aca="false">I9*3.6</f>
        <v>49.5548440901593</v>
      </c>
    </row>
    <row r="10" customFormat="false" ht="12.8" hidden="false" customHeight="false" outlineLevel="0" collapsed="false">
      <c r="A10" s="0" t="n">
        <v>485</v>
      </c>
      <c r="B10" s="0" t="n">
        <v>141</v>
      </c>
      <c r="C10" s="0" t="n">
        <v>0.0057</v>
      </c>
      <c r="D10" s="0" t="n">
        <f aca="false">SQRT((A10-A9)^2+(B10-B9)^2)</f>
        <v>18.6815416922694</v>
      </c>
      <c r="E10" s="0" t="n">
        <f aca="false">D10*C10</f>
        <v>0.106484787645936</v>
      </c>
      <c r="F10" s="0" t="n">
        <f aca="false">SUM($E$3:E10)</f>
        <v>0.804365593001813</v>
      </c>
      <c r="G10" s="0" t="n">
        <f aca="false">1/120</f>
        <v>0.00833333333333333</v>
      </c>
      <c r="H10" s="0" t="n">
        <f aca="false">SUM($G$2:G10)</f>
        <v>0.0666666666666667</v>
      </c>
      <c r="I10" s="0" t="n">
        <f aca="false">E10/G10</f>
        <v>12.7781745175123</v>
      </c>
      <c r="J10" s="0" t="n">
        <f aca="false">I10*3.6</f>
        <v>46.0014282630442</v>
      </c>
    </row>
    <row r="11" customFormat="false" ht="12.8" hidden="false" customHeight="false" outlineLevel="0" collapsed="false">
      <c r="A11" s="0" t="n">
        <v>501</v>
      </c>
      <c r="B11" s="0" t="n">
        <v>136</v>
      </c>
      <c r="C11" s="0" t="n">
        <v>0.0057</v>
      </c>
      <c r="D11" s="0" t="n">
        <f aca="false">SQRT((A11-A10)^2+(B11-B10)^2)</f>
        <v>16.7630546142402</v>
      </c>
      <c r="E11" s="0" t="n">
        <f aca="false">D11*C11</f>
        <v>0.0955494113011692</v>
      </c>
      <c r="F11" s="0" t="n">
        <f aca="false">SUM($E$3:E11)</f>
        <v>0.899915004302982</v>
      </c>
      <c r="G11" s="0" t="n">
        <f aca="false">1/120</f>
        <v>0.00833333333333333</v>
      </c>
      <c r="H11" s="0" t="n">
        <f aca="false">SUM($G$2:G11)</f>
        <v>0.075</v>
      </c>
      <c r="I11" s="0" t="n">
        <f aca="false">E11/G11</f>
        <v>11.4659293561403</v>
      </c>
      <c r="J11" s="0" t="n">
        <f aca="false">I11*3.6</f>
        <v>41.2773456821051</v>
      </c>
    </row>
    <row r="12" customFormat="false" ht="12.8" hidden="false" customHeight="false" outlineLevel="0" collapsed="false">
      <c r="A12" s="0" t="n">
        <v>521</v>
      </c>
      <c r="B12" s="0" t="n">
        <v>130</v>
      </c>
      <c r="C12" s="0" t="n">
        <v>0.0057</v>
      </c>
      <c r="D12" s="0" t="n">
        <f aca="false">SQRT((A12-A11)^2+(B12-B11)^2)</f>
        <v>20.8806130178211</v>
      </c>
      <c r="E12" s="0" t="n">
        <f aca="false">D12*C12</f>
        <v>0.11901949420158</v>
      </c>
      <c r="F12" s="0" t="n">
        <f aca="false">SUM($E$3:E12)</f>
        <v>1.01893449850456</v>
      </c>
      <c r="G12" s="0" t="n">
        <f aca="false">1/120</f>
        <v>0.00833333333333333</v>
      </c>
      <c r="H12" s="0" t="n">
        <f aca="false">SUM($G$2:G12)</f>
        <v>0.0833333333333333</v>
      </c>
      <c r="I12" s="0" t="n">
        <f aca="false">E12/G12</f>
        <v>14.2823393041896</v>
      </c>
      <c r="J12" s="0" t="n">
        <f aca="false">I12*3.6</f>
        <v>51.4164214950827</v>
      </c>
    </row>
    <row r="13" customFormat="false" ht="12.8" hidden="false" customHeight="false" outlineLevel="0" collapsed="false">
      <c r="A13" s="0" t="n">
        <v>537</v>
      </c>
      <c r="B13" s="0" t="n">
        <v>124</v>
      </c>
      <c r="C13" s="0" t="n">
        <v>0.0057</v>
      </c>
      <c r="D13" s="0" t="n">
        <f aca="false">SQRT((A13-A12)^2+(B13-B12)^2)</f>
        <v>17.0880074906351</v>
      </c>
      <c r="E13" s="0" t="n">
        <f aca="false">D13*C13</f>
        <v>0.0974016426966199</v>
      </c>
      <c r="F13" s="0" t="n">
        <f aca="false">SUM($E$3:E13)</f>
        <v>1.11633614120118</v>
      </c>
      <c r="G13" s="0" t="n">
        <f aca="false">1/120</f>
        <v>0.00833333333333333</v>
      </c>
      <c r="H13" s="0" t="n">
        <f aca="false">SUM($G$2:G13)</f>
        <v>0.0916666666666667</v>
      </c>
      <c r="I13" s="0" t="n">
        <f aca="false">E13/G13</f>
        <v>11.6881971235944</v>
      </c>
      <c r="J13" s="0" t="n">
        <f aca="false">I13*3.6</f>
        <v>42.0775096449398</v>
      </c>
    </row>
    <row r="14" customFormat="false" ht="12.8" hidden="false" customHeight="false" outlineLevel="0" collapsed="false">
      <c r="A14" s="0" t="n">
        <v>555</v>
      </c>
      <c r="B14" s="0" t="n">
        <v>120</v>
      </c>
      <c r="C14" s="0" t="n">
        <v>0.0057</v>
      </c>
      <c r="D14" s="0" t="n">
        <f aca="false">SQRT((A14-A13)^2+(B14-B13)^2)</f>
        <v>18.4390889145858</v>
      </c>
      <c r="E14" s="0" t="n">
        <f aca="false">D14*C14</f>
        <v>0.105102806813139</v>
      </c>
      <c r="F14" s="0" t="n">
        <f aca="false">SUM($E$3:E14)</f>
        <v>1.22143894801432</v>
      </c>
      <c r="G14" s="0" t="n">
        <f aca="false">1/120</f>
        <v>0.00833333333333333</v>
      </c>
      <c r="H14" s="0" t="n">
        <f aca="false">SUM($G$2:G14)</f>
        <v>0.1</v>
      </c>
      <c r="I14" s="0" t="n">
        <f aca="false">E14/G14</f>
        <v>12.6123368175767</v>
      </c>
      <c r="J14" s="0" t="n">
        <f aca="false">I14*3.6</f>
        <v>45.404412543276</v>
      </c>
    </row>
    <row r="15" customFormat="false" ht="12.8" hidden="false" customHeight="false" outlineLevel="0" collapsed="false">
      <c r="A15" s="0" t="n">
        <v>577</v>
      </c>
      <c r="B15" s="0" t="n">
        <v>117</v>
      </c>
      <c r="C15" s="0" t="n">
        <v>0.0057</v>
      </c>
      <c r="D15" s="0" t="n">
        <f aca="false">SQRT((A15-A14)^2+(B15-B14)^2)</f>
        <v>22.2036033111745</v>
      </c>
      <c r="E15" s="0" t="n">
        <f aca="false">D15*C15</f>
        <v>0.126560538873695</v>
      </c>
      <c r="F15" s="0" t="n">
        <f aca="false">SUM($E$3:E15)</f>
        <v>1.34799948688802</v>
      </c>
      <c r="G15" s="0" t="n">
        <f aca="false">1/120</f>
        <v>0.00833333333333333</v>
      </c>
      <c r="H15" s="0" t="n">
        <f aca="false">SUM($G$2:G15)</f>
        <v>0.108333333333333</v>
      </c>
      <c r="I15" s="0" t="n">
        <f aca="false">E15/G15</f>
        <v>15.1872646648434</v>
      </c>
      <c r="J15" s="0" t="n">
        <f aca="false">I15*3.6</f>
        <v>54.6741527934361</v>
      </c>
    </row>
    <row r="16" customFormat="false" ht="12.8" hidden="false" customHeight="false" outlineLevel="0" collapsed="false">
      <c r="A16" s="0" t="n">
        <v>594</v>
      </c>
      <c r="B16" s="0" t="n">
        <v>108</v>
      </c>
      <c r="C16" s="0" t="n">
        <v>0.0057</v>
      </c>
      <c r="D16" s="0" t="n">
        <f aca="false">SQRT((A16-A15)^2+(B16-B15)^2)</f>
        <v>19.2353840616713</v>
      </c>
      <c r="E16" s="0" t="n">
        <f aca="false">D16*C16</f>
        <v>0.109641689151527</v>
      </c>
      <c r="F16" s="0" t="n">
        <f aca="false">SUM($E$3:E16)</f>
        <v>1.45764117603954</v>
      </c>
      <c r="G16" s="0" t="n">
        <f aca="false">1/120</f>
        <v>0.00833333333333333</v>
      </c>
      <c r="H16" s="0" t="n">
        <f aca="false">SUM($G$2:G16)</f>
        <v>0.116666666666667</v>
      </c>
      <c r="I16" s="0" t="n">
        <f aca="false">E16/G16</f>
        <v>13.1570026981832</v>
      </c>
      <c r="J16" s="0" t="n">
        <f aca="false">I16*3.6</f>
        <v>47.3652097134595</v>
      </c>
    </row>
    <row r="17" customFormat="false" ht="12.8" hidden="false" customHeight="false" outlineLevel="0" collapsed="false">
      <c r="A17" s="0" t="n">
        <v>613</v>
      </c>
      <c r="B17" s="0" t="n">
        <v>101</v>
      </c>
      <c r="C17" s="0" t="n">
        <v>0.0057</v>
      </c>
      <c r="D17" s="0" t="n">
        <f aca="false">SQRT((A17-A16)^2+(B17-B16)^2)</f>
        <v>20.2484567313166</v>
      </c>
      <c r="E17" s="0" t="n">
        <f aca="false">D17*C17</f>
        <v>0.115416203368505</v>
      </c>
      <c r="F17" s="0" t="n">
        <f aca="false">SUM($E$3:E17)</f>
        <v>1.57305737940805</v>
      </c>
      <c r="G17" s="0" t="n">
        <f aca="false">1/120</f>
        <v>0.00833333333333333</v>
      </c>
      <c r="H17" s="0" t="n">
        <f aca="false">SUM($G$2:G17)</f>
        <v>0.125</v>
      </c>
      <c r="I17" s="0" t="n">
        <f aca="false">E17/G17</f>
        <v>13.8499444042205</v>
      </c>
      <c r="J17" s="0" t="n">
        <f aca="false">I17*3.6</f>
        <v>49.859799855194</v>
      </c>
    </row>
    <row r="18" customFormat="false" ht="12.8" hidden="false" customHeight="false" outlineLevel="0" collapsed="false">
      <c r="A18" s="0" t="n">
        <v>632</v>
      </c>
      <c r="B18" s="0" t="n">
        <v>101</v>
      </c>
      <c r="C18" s="0" t="n">
        <v>0.0057</v>
      </c>
      <c r="D18" s="0" t="n">
        <f aca="false">SQRT((A18-A17)^2+(B18-B17)^2)</f>
        <v>19</v>
      </c>
      <c r="E18" s="0" t="n">
        <f aca="false">D18*C18</f>
        <v>0.1083</v>
      </c>
      <c r="F18" s="0" t="n">
        <f aca="false">SUM($E$3:E18)</f>
        <v>1.68135737940805</v>
      </c>
      <c r="G18" s="0" t="n">
        <f aca="false">1/120</f>
        <v>0.00833333333333333</v>
      </c>
      <c r="H18" s="0" t="n">
        <f aca="false">SUM($G$2:G18)</f>
        <v>0.133333333333333</v>
      </c>
      <c r="I18" s="0" t="n">
        <f aca="false">E18/G18</f>
        <v>12.996</v>
      </c>
      <c r="J18" s="0" t="n">
        <f aca="false">I18*3.6</f>
        <v>46.7856</v>
      </c>
    </row>
    <row r="19" customFormat="false" ht="12.8" hidden="false" customHeight="false" outlineLevel="0" collapsed="false">
      <c r="A19" s="0" t="n">
        <v>652</v>
      </c>
      <c r="B19" s="0" t="n">
        <v>96</v>
      </c>
      <c r="C19" s="0" t="n">
        <v>0.0057</v>
      </c>
      <c r="D19" s="0" t="n">
        <f aca="false">SQRT((A19-A18)^2+(B19-B18)^2)</f>
        <v>20.6155281280883</v>
      </c>
      <c r="E19" s="0" t="n">
        <f aca="false">D19*C19</f>
        <v>0.117508510330103</v>
      </c>
      <c r="F19" s="0" t="n">
        <f aca="false">SUM($E$3:E19)</f>
        <v>1.79886588973815</v>
      </c>
      <c r="G19" s="0" t="n">
        <f aca="false">1/120</f>
        <v>0.00833333333333333</v>
      </c>
      <c r="H19" s="0" t="n">
        <f aca="false">SUM($G$2:G19)</f>
        <v>0.141666666666667</v>
      </c>
      <c r="I19" s="0" t="n">
        <f aca="false">E19/G19</f>
        <v>14.1010212396124</v>
      </c>
      <c r="J19" s="0" t="n">
        <f aca="false">I19*3.6</f>
        <v>50.7636764626046</v>
      </c>
    </row>
    <row r="20" customFormat="false" ht="12.8" hidden="false" customHeight="false" outlineLevel="0" collapsed="false">
      <c r="A20" s="0" t="n">
        <v>671</v>
      </c>
      <c r="B20" s="0" t="n">
        <v>89</v>
      </c>
      <c r="C20" s="0" t="n">
        <v>0.0057</v>
      </c>
      <c r="D20" s="0" t="n">
        <f aca="false">SQRT((A20-A19)^2+(B20-B19)^2)</f>
        <v>20.2484567313166</v>
      </c>
      <c r="E20" s="0" t="n">
        <f aca="false">D20*C20</f>
        <v>0.115416203368505</v>
      </c>
      <c r="F20" s="0" t="n">
        <f aca="false">SUM($E$3:E20)</f>
        <v>1.91428209310666</v>
      </c>
      <c r="G20" s="0" t="n">
        <f aca="false">1/120</f>
        <v>0.00833333333333333</v>
      </c>
      <c r="H20" s="0" t="n">
        <f aca="false">SUM($G$2:G20)</f>
        <v>0.15</v>
      </c>
      <c r="I20" s="0" t="n">
        <f aca="false">E20/G20</f>
        <v>13.8499444042205</v>
      </c>
      <c r="J20" s="0" t="n">
        <f aca="false">I20*3.6</f>
        <v>49.859799855194</v>
      </c>
    </row>
    <row r="21" customFormat="false" ht="12.8" hidden="false" customHeight="false" outlineLevel="0" collapsed="false">
      <c r="A21" s="0" t="n">
        <v>688</v>
      </c>
      <c r="B21" s="0" t="n">
        <v>87</v>
      </c>
      <c r="C21" s="0" t="n">
        <v>0.0057</v>
      </c>
      <c r="D21" s="0" t="n">
        <f aca="false">SQRT((A21-A20)^2+(B21-B20)^2)</f>
        <v>17.1172427686237</v>
      </c>
      <c r="E21" s="0" t="n">
        <f aca="false">D21*C21</f>
        <v>0.097568283781155</v>
      </c>
      <c r="F21" s="0" t="n">
        <f aca="false">SUM($E$3:E21)</f>
        <v>2.01185037688781</v>
      </c>
      <c r="G21" s="0" t="n">
        <f aca="false">1/120</f>
        <v>0.00833333333333333</v>
      </c>
      <c r="H21" s="0" t="n">
        <f aca="false">SUM($G$2:G21)</f>
        <v>0.158333333333333</v>
      </c>
      <c r="I21" s="0" t="n">
        <f aca="false">E21/G21</f>
        <v>11.7081940537386</v>
      </c>
      <c r="J21" s="0" t="n">
        <f aca="false">I21*3.6</f>
        <v>42.149498593459</v>
      </c>
      <c r="K21" s="0" t="n">
        <f aca="false">F21/H21</f>
        <v>12.7064234329756</v>
      </c>
      <c r="L21" s="0" t="n">
        <f aca="false">K21*3.6</f>
        <v>45.7431243587123</v>
      </c>
    </row>
    <row r="31" customFormat="false" ht="12.8" hidden="false" customHeight="false" outlineLevel="0" collapsed="false">
      <c r="D31" s="0" t="n">
        <f aca="false">45-26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2023-09-20T09:54:56Z</dcterms:modified>
  <cp:revision>1</cp:revision>
  <dc:subject/>
  <dc:title/>
</cp:coreProperties>
</file>