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ccgpt-my.sharepoint.com/personal/paulo_ribeiro_ccg_pt/Documents/Ambiente de Trabalho/Projetos/Cyberseurity_sanity_test/Teste_CyberMetrics/7_Questions/Teste_2/"/>
    </mc:Choice>
  </mc:AlternateContent>
  <xr:revisionPtr revIDLastSave="4" documentId="11_1F0AA42AD263C87FEF438C355B5DCE3AF7C3E5A1" xr6:coauthVersionLast="47" xr6:coauthVersionMax="47" xr10:uidLastSave="{14B36786-C66D-4229-AFEC-DF926A84786D}"/>
  <bookViews>
    <workbookView xWindow="-156" yWindow="-156" windowWidth="23352" windowHeight="12552" activeTab="1" xr2:uid="{00000000-000D-0000-FFFF-FFFF00000000}"/>
  </bookViews>
  <sheets>
    <sheet name="Model Test Summary" sheetId="1" r:id="rId1"/>
    <sheet name="HeatMap" sheetId="3" r:id="rId2"/>
    <sheet name="Comparative Tables" sheetId="2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3" l="1"/>
  <c r="M34" i="3"/>
  <c r="N34" i="3"/>
  <c r="O34" i="3"/>
  <c r="P34" i="3"/>
  <c r="Q34" i="3"/>
  <c r="R34" i="3"/>
  <c r="L35" i="3"/>
  <c r="M35" i="3"/>
  <c r="N35" i="3"/>
  <c r="O35" i="3"/>
  <c r="P35" i="3"/>
  <c r="Q35" i="3"/>
  <c r="R35" i="3"/>
  <c r="L36" i="3"/>
  <c r="M36" i="3"/>
  <c r="N36" i="3"/>
  <c r="O36" i="3"/>
  <c r="P36" i="3"/>
  <c r="Q36" i="3"/>
  <c r="R36" i="3"/>
  <c r="L37" i="3"/>
  <c r="M37" i="3"/>
  <c r="N37" i="3"/>
  <c r="O37" i="3"/>
  <c r="P37" i="3"/>
  <c r="Q37" i="3"/>
  <c r="R37" i="3"/>
  <c r="L38" i="3"/>
  <c r="M38" i="3"/>
  <c r="N38" i="3"/>
  <c r="O38" i="3"/>
  <c r="P38" i="3"/>
  <c r="Q38" i="3"/>
  <c r="R38" i="3"/>
  <c r="L39" i="3"/>
  <c r="M39" i="3"/>
  <c r="N39" i="3"/>
  <c r="O39" i="3"/>
  <c r="P39" i="3"/>
  <c r="Q39" i="3"/>
  <c r="R39" i="3"/>
  <c r="L40" i="3"/>
  <c r="M40" i="3"/>
  <c r="N40" i="3"/>
  <c r="O40" i="3"/>
  <c r="P40" i="3"/>
  <c r="Q40" i="3"/>
  <c r="R40" i="3"/>
  <c r="L41" i="3"/>
  <c r="M41" i="3"/>
  <c r="N41" i="3"/>
  <c r="O41" i="3"/>
  <c r="P41" i="3"/>
  <c r="Q41" i="3"/>
  <c r="R41" i="3"/>
  <c r="L42" i="3"/>
  <c r="M42" i="3"/>
  <c r="N42" i="3"/>
  <c r="O42" i="3"/>
  <c r="P42" i="3"/>
  <c r="Q42" i="3"/>
  <c r="R42" i="3"/>
  <c r="L43" i="3"/>
  <c r="M43" i="3"/>
  <c r="N43" i="3"/>
  <c r="O43" i="3"/>
  <c r="P43" i="3"/>
  <c r="Q43" i="3"/>
  <c r="R43" i="3"/>
  <c r="L44" i="3"/>
  <c r="M44" i="3"/>
  <c r="N44" i="3"/>
  <c r="O44" i="3"/>
  <c r="P44" i="3"/>
  <c r="Q44" i="3"/>
  <c r="R44" i="3"/>
  <c r="L45" i="3"/>
  <c r="M45" i="3"/>
  <c r="N45" i="3"/>
  <c r="O45" i="3"/>
  <c r="P45" i="3"/>
  <c r="Q45" i="3"/>
  <c r="R45" i="3"/>
  <c r="L46" i="3"/>
  <c r="M46" i="3"/>
  <c r="N46" i="3"/>
  <c r="O46" i="3"/>
  <c r="P46" i="3"/>
  <c r="Q46" i="3"/>
  <c r="R46" i="3"/>
  <c r="L47" i="3"/>
  <c r="M47" i="3"/>
  <c r="N47" i="3"/>
  <c r="O47" i="3"/>
  <c r="P47" i="3"/>
  <c r="Q47" i="3"/>
  <c r="R47" i="3"/>
  <c r="L48" i="3"/>
  <c r="M48" i="3"/>
  <c r="N48" i="3"/>
  <c r="O48" i="3"/>
  <c r="P48" i="3"/>
  <c r="Q48" i="3"/>
  <c r="R48" i="3"/>
  <c r="L49" i="3"/>
  <c r="M49" i="3"/>
  <c r="N49" i="3"/>
  <c r="O49" i="3"/>
  <c r="P49" i="3"/>
  <c r="Q49" i="3"/>
  <c r="R49" i="3"/>
  <c r="L50" i="3"/>
  <c r="M50" i="3"/>
  <c r="N50" i="3"/>
  <c r="O50" i="3"/>
  <c r="P50" i="3"/>
  <c r="Q50" i="3"/>
  <c r="R50" i="3"/>
  <c r="L51" i="3"/>
  <c r="M51" i="3"/>
  <c r="N51" i="3"/>
  <c r="O51" i="3"/>
  <c r="P51" i="3"/>
  <c r="Q51" i="3"/>
  <c r="R51" i="3"/>
  <c r="L52" i="3"/>
  <c r="M52" i="3"/>
  <c r="N52" i="3"/>
  <c r="O52" i="3"/>
  <c r="P52" i="3"/>
  <c r="Q52" i="3"/>
  <c r="R52" i="3"/>
  <c r="L53" i="3"/>
  <c r="M53" i="3"/>
  <c r="N53" i="3"/>
  <c r="O53" i="3"/>
  <c r="P53" i="3"/>
  <c r="Q53" i="3"/>
  <c r="R53" i="3"/>
  <c r="L54" i="3"/>
  <c r="M54" i="3"/>
  <c r="N54" i="3"/>
  <c r="O54" i="3"/>
  <c r="P54" i="3"/>
  <c r="Q54" i="3"/>
  <c r="R54" i="3"/>
  <c r="L55" i="3"/>
  <c r="M55" i="3"/>
  <c r="N55" i="3"/>
  <c r="O55" i="3"/>
  <c r="P55" i="3"/>
  <c r="Q55" i="3"/>
  <c r="R55" i="3"/>
  <c r="L56" i="3"/>
  <c r="M56" i="3"/>
  <c r="N56" i="3"/>
  <c r="O56" i="3"/>
  <c r="P56" i="3"/>
  <c r="Q56" i="3"/>
  <c r="R56" i="3"/>
  <c r="L57" i="3"/>
  <c r="M57" i="3"/>
  <c r="N57" i="3"/>
  <c r="O57" i="3"/>
  <c r="P57" i="3"/>
  <c r="Q57" i="3"/>
  <c r="R57" i="3"/>
  <c r="M33" i="3"/>
  <c r="N33" i="3"/>
  <c r="O33" i="3"/>
  <c r="P33" i="3"/>
  <c r="Q33" i="3"/>
  <c r="R33" i="3"/>
  <c r="L33" i="3"/>
  <c r="T3" i="3"/>
  <c r="U3" i="3"/>
  <c r="V3" i="3"/>
  <c r="W3" i="3"/>
  <c r="X3" i="3"/>
  <c r="Y3" i="3"/>
  <c r="Z3" i="3"/>
  <c r="T4" i="3"/>
  <c r="U4" i="3"/>
  <c r="V4" i="3"/>
  <c r="W4" i="3"/>
  <c r="X4" i="3"/>
  <c r="Y4" i="3"/>
  <c r="Z4" i="3"/>
  <c r="T5" i="3"/>
  <c r="U5" i="3"/>
  <c r="V5" i="3"/>
  <c r="W5" i="3"/>
  <c r="X5" i="3"/>
  <c r="Y5" i="3"/>
  <c r="Z5" i="3"/>
  <c r="T6" i="3"/>
  <c r="U6" i="3"/>
  <c r="V6" i="3"/>
  <c r="W6" i="3"/>
  <c r="X6" i="3"/>
  <c r="Y6" i="3"/>
  <c r="Z6" i="3"/>
  <c r="T7" i="3"/>
  <c r="U7" i="3"/>
  <c r="V7" i="3"/>
  <c r="W7" i="3"/>
  <c r="X7" i="3"/>
  <c r="Y7" i="3"/>
  <c r="Z7" i="3"/>
  <c r="T8" i="3"/>
  <c r="U8" i="3"/>
  <c r="V8" i="3"/>
  <c r="W8" i="3"/>
  <c r="X8" i="3"/>
  <c r="Y8" i="3"/>
  <c r="Z8" i="3"/>
  <c r="T9" i="3"/>
  <c r="U9" i="3"/>
  <c r="V9" i="3"/>
  <c r="W9" i="3"/>
  <c r="X9" i="3"/>
  <c r="Y9" i="3"/>
  <c r="Z9" i="3"/>
  <c r="T10" i="3"/>
  <c r="U10" i="3"/>
  <c r="V10" i="3"/>
  <c r="W10" i="3"/>
  <c r="X10" i="3"/>
  <c r="Y10" i="3"/>
  <c r="Z10" i="3"/>
  <c r="T11" i="3"/>
  <c r="U11" i="3"/>
  <c r="V11" i="3"/>
  <c r="W11" i="3"/>
  <c r="X11" i="3"/>
  <c r="Y11" i="3"/>
  <c r="Z11" i="3"/>
  <c r="T12" i="3"/>
  <c r="U12" i="3"/>
  <c r="V12" i="3"/>
  <c r="W12" i="3"/>
  <c r="X12" i="3"/>
  <c r="Y12" i="3"/>
  <c r="Z12" i="3"/>
  <c r="T13" i="3"/>
  <c r="U13" i="3"/>
  <c r="V13" i="3"/>
  <c r="W13" i="3"/>
  <c r="X13" i="3"/>
  <c r="Y13" i="3"/>
  <c r="Z13" i="3"/>
  <c r="T14" i="3"/>
  <c r="U14" i="3"/>
  <c r="V14" i="3"/>
  <c r="W14" i="3"/>
  <c r="X14" i="3"/>
  <c r="Y14" i="3"/>
  <c r="Z14" i="3"/>
  <c r="T15" i="3"/>
  <c r="U15" i="3"/>
  <c r="V15" i="3"/>
  <c r="W15" i="3"/>
  <c r="X15" i="3"/>
  <c r="Y15" i="3"/>
  <c r="Z15" i="3"/>
  <c r="T16" i="3"/>
  <c r="U16" i="3"/>
  <c r="V16" i="3"/>
  <c r="W16" i="3"/>
  <c r="X16" i="3"/>
  <c r="Y16" i="3"/>
  <c r="Z16" i="3"/>
  <c r="T17" i="3"/>
  <c r="U17" i="3"/>
  <c r="V17" i="3"/>
  <c r="W17" i="3"/>
  <c r="X17" i="3"/>
  <c r="Y17" i="3"/>
  <c r="Z17" i="3"/>
  <c r="T18" i="3"/>
  <c r="U18" i="3"/>
  <c r="V18" i="3"/>
  <c r="W18" i="3"/>
  <c r="X18" i="3"/>
  <c r="Y18" i="3"/>
  <c r="Z18" i="3"/>
  <c r="T19" i="3"/>
  <c r="U19" i="3"/>
  <c r="V19" i="3"/>
  <c r="W19" i="3"/>
  <c r="X19" i="3"/>
  <c r="Y19" i="3"/>
  <c r="Z19" i="3"/>
  <c r="T20" i="3"/>
  <c r="U20" i="3"/>
  <c r="V20" i="3"/>
  <c r="W20" i="3"/>
  <c r="X20" i="3"/>
  <c r="Y20" i="3"/>
  <c r="Z20" i="3"/>
  <c r="T21" i="3"/>
  <c r="U21" i="3"/>
  <c r="V21" i="3"/>
  <c r="W21" i="3"/>
  <c r="X21" i="3"/>
  <c r="Y21" i="3"/>
  <c r="Z21" i="3"/>
  <c r="T22" i="3"/>
  <c r="U22" i="3"/>
  <c r="V22" i="3"/>
  <c r="W22" i="3"/>
  <c r="X22" i="3"/>
  <c r="Y22" i="3"/>
  <c r="Z22" i="3"/>
  <c r="T23" i="3"/>
  <c r="U23" i="3"/>
  <c r="V23" i="3"/>
  <c r="W23" i="3"/>
  <c r="X23" i="3"/>
  <c r="Y23" i="3"/>
  <c r="Z23" i="3"/>
  <c r="T24" i="3"/>
  <c r="U24" i="3"/>
  <c r="V24" i="3"/>
  <c r="W24" i="3"/>
  <c r="X24" i="3"/>
  <c r="Y24" i="3"/>
  <c r="Z24" i="3"/>
  <c r="T25" i="3"/>
  <c r="U25" i="3"/>
  <c r="V25" i="3"/>
  <c r="W25" i="3"/>
  <c r="X25" i="3"/>
  <c r="Y25" i="3"/>
  <c r="Z25" i="3"/>
  <c r="T26" i="3"/>
  <c r="U26" i="3"/>
  <c r="V26" i="3"/>
  <c r="W26" i="3"/>
  <c r="X26" i="3"/>
  <c r="Y26" i="3"/>
  <c r="Z26" i="3"/>
  <c r="T27" i="3"/>
  <c r="U27" i="3"/>
  <c r="V27" i="3"/>
  <c r="W27" i="3"/>
  <c r="X27" i="3"/>
  <c r="Y27" i="3"/>
  <c r="Z27" i="3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<sst xmlns="http://schemas.openxmlformats.org/spreadsheetml/2006/main" count="935" uniqueCount="43">
  <si>
    <t>Basic Definition</t>
  </si>
  <si>
    <t>Frameworks</t>
  </si>
  <si>
    <t>Security Controls</t>
  </si>
  <si>
    <t>Vulnerabilities</t>
  </si>
  <si>
    <t>Threat Modeling</t>
  </si>
  <si>
    <t>Regulations/Directives</t>
  </si>
  <si>
    <t>Basic Principles</t>
  </si>
  <si>
    <t>Score</t>
  </si>
  <si>
    <t>Correct %</t>
  </si>
  <si>
    <t>Correct</t>
  </si>
  <si>
    <t>Incomplete</t>
  </si>
  <si>
    <t>Incorrect</t>
  </si>
  <si>
    <t>Model</t>
  </si>
  <si>
    <t>deepseek-r1:1.5b</t>
  </si>
  <si>
    <t>INCORRECT</t>
  </si>
  <si>
    <t>CORRECT</t>
  </si>
  <si>
    <t>deepseek-r1:7b</t>
  </si>
  <si>
    <t>gemma3:1b</t>
  </si>
  <si>
    <t>gemma3:4b</t>
  </si>
  <si>
    <t>gemma3n:e2b</t>
  </si>
  <si>
    <t>granite3-dense:2b</t>
  </si>
  <si>
    <t>granite3-dense:8b</t>
  </si>
  <si>
    <t>granite3.2:2b</t>
  </si>
  <si>
    <t>granite3.2:8b</t>
  </si>
  <si>
    <t>lily_cyber:latest</t>
  </si>
  <si>
    <t>llama3.2:1b</t>
  </si>
  <si>
    <t>llama3.2:3b</t>
  </si>
  <si>
    <t>llama3:8b</t>
  </si>
  <si>
    <t>mistral:7b</t>
  </si>
  <si>
    <t>phi3:3.8b</t>
  </si>
  <si>
    <t>phi4-mini-reasoning:3.8b</t>
  </si>
  <si>
    <t>phi4-mini:3.8b</t>
  </si>
  <si>
    <t>qwen2.5:0.5b</t>
  </si>
  <si>
    <t>qwen2.5:1.5b</t>
  </si>
  <si>
    <t>qwen2.5:3b</t>
  </si>
  <si>
    <t>qwen2.5:7b</t>
  </si>
  <si>
    <t>qwen3:0.6b</t>
  </si>
  <si>
    <t>qwen3:1.7b</t>
  </si>
  <si>
    <t>qwen3:4b</t>
  </si>
  <si>
    <t>qwen3:8b</t>
  </si>
  <si>
    <t>Teste 1</t>
  </si>
  <si>
    <t>teste 2</t>
  </si>
  <si>
    <t>Heat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</si>
</sst>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Multiple Questions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'Model Test Summary'!$R$1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 Test Summary'!$Q$2:$Q$26</c:f>
              <c:strCache>
                <c:ptCount val="25"/>
                <c:pt idx="0">
                  <c:v>qwen2.5:0.5b</c:v>
                </c:pt>
                <c:pt idx="1">
                  <c:v>deepseek-r1:1.5b</c:v>
                </c:pt>
                <c:pt idx="2">
                  <c:v>gemma3:1b</c:v>
                </c:pt>
                <c:pt idx="3">
                  <c:v>qwen2.5:7b</c:v>
                </c:pt>
                <c:pt idx="4">
                  <c:v>qwen3:0.6b</c:v>
                </c:pt>
                <c:pt idx="5">
                  <c:v>lily_cyber:latest</c:v>
                </c:pt>
                <c:pt idx="6">
                  <c:v>gemma3n:e2b</c:v>
                </c:pt>
                <c:pt idx="7">
                  <c:v>llama3.2:1b</c:v>
                </c:pt>
                <c:pt idx="8">
                  <c:v>llama3.2:3b</c:v>
                </c:pt>
                <c:pt idx="9">
                  <c:v>phi3:3.8b</c:v>
                </c:pt>
                <c:pt idx="10">
                  <c:v>qwen2.5:3b</c:v>
                </c:pt>
                <c:pt idx="11">
                  <c:v>qwen3:1.7b</c:v>
                </c:pt>
                <c:pt idx="12">
                  <c:v>deepseek-r1:7b</c:v>
                </c:pt>
                <c:pt idx="13">
                  <c:v>gemma3:4b</c:v>
                </c:pt>
                <c:pt idx="14">
                  <c:v>granite3-dense:2b</c:v>
                </c:pt>
                <c:pt idx="15">
                  <c:v>llama3:8b</c:v>
                </c:pt>
                <c:pt idx="16">
                  <c:v>mistral:7b</c:v>
                </c:pt>
                <c:pt idx="17">
                  <c:v>phi4-mini:3.8b</c:v>
                </c:pt>
                <c:pt idx="18">
                  <c:v>qwen2.5:1.5b</c:v>
                </c:pt>
                <c:pt idx="19">
                  <c:v>qwen3:4b</c:v>
                </c:pt>
                <c:pt idx="20">
                  <c:v>granite3-dense:8b</c:v>
                </c:pt>
                <c:pt idx="21">
                  <c:v>granite3.2:2b</c:v>
                </c:pt>
                <c:pt idx="22">
                  <c:v>granite3.2:8b</c:v>
                </c:pt>
                <c:pt idx="23">
                  <c:v>phi4-mini-reasoning:3.8b</c:v>
                </c:pt>
                <c:pt idx="24">
                  <c:v>qwen3:8b</c:v>
                </c:pt>
              </c:strCache>
            </c:strRef>
          </c:cat>
          <c:val>
            <c:numRef>
              <c:f>'Model Test Summary'!$R$2:$R$26</c:f>
              <c:numCache>
                <c:formatCode>General</c:formatCode>
                <c:ptCount val="2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0-48C8-BBD3-02A6313589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92781567"/>
        <c:axId val="1692781151"/>
      </c:barChart>
      <c:catAx>
        <c:axId val="1692781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81151"/>
        <c:crosses val="autoZero"/>
        <c:auto val="1"/>
        <c:lblAlgn val="ctr"/>
        <c:lblOffset val="100"/>
        <c:noMultiLvlLbl val="0"/>
      </c:catAx>
      <c:valAx>
        <c:axId val="1692781151"/>
        <c:scaling>
          <c:orientation val="minMax"/>
          <c:max val="1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81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Qualitative Question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1"/>
        <c:ser>
          <c:idx val="0"/>
          <c:order val="0"/>
          <c:tx>
            <c:strRef>
              <c:f>[1]Summary!$S$1</c:f>
              <c:strCache>
                <c:ptCount val="1"/>
                <c:pt idx="0">
                  <c:v>Score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36000"/>
                      <a:shade val="51000"/>
                      <a:satMod val="130000"/>
                    </a:schemeClr>
                  </a:gs>
                  <a:gs pos="80000">
                    <a:schemeClr val="accent5">
                      <a:tint val="36000"/>
                      <a:shade val="93000"/>
                      <a:satMod val="130000"/>
                    </a:schemeClr>
                  </a:gs>
                  <a:gs pos="100000">
                    <a:schemeClr val="accent5">
                      <a:tint val="3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B50A-4DD7-A69A-BB111C4B17B1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41000"/>
                      <a:shade val="51000"/>
                      <a:satMod val="130000"/>
                    </a:schemeClr>
                  </a:gs>
                  <a:gs pos="80000">
                    <a:schemeClr val="accent5">
                      <a:tint val="41000"/>
                      <a:shade val="93000"/>
                      <a:satMod val="130000"/>
                    </a:schemeClr>
                  </a:gs>
                  <a:gs pos="100000">
                    <a:schemeClr val="accent5">
                      <a:tint val="41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B50A-4DD7-A69A-BB111C4B17B1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47000"/>
                      <a:shade val="51000"/>
                      <a:satMod val="130000"/>
                    </a:schemeClr>
                  </a:gs>
                  <a:gs pos="80000">
                    <a:schemeClr val="accent5">
                      <a:tint val="47000"/>
                      <a:shade val="93000"/>
                      <a:satMod val="130000"/>
                    </a:schemeClr>
                  </a:gs>
                  <a:gs pos="100000">
                    <a:schemeClr val="accent5">
                      <a:tint val="47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B50A-4DD7-A69A-BB111C4B17B1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2000"/>
                      <a:shade val="51000"/>
                      <a:satMod val="130000"/>
                    </a:schemeClr>
                  </a:gs>
                  <a:gs pos="80000">
                    <a:schemeClr val="accent5">
                      <a:tint val="52000"/>
                      <a:shade val="93000"/>
                      <a:satMod val="130000"/>
                    </a:schemeClr>
                  </a:gs>
                  <a:gs pos="100000">
                    <a:schemeClr val="accent5">
                      <a:tint val="52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B50A-4DD7-A69A-BB111C4B17B1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57000"/>
                      <a:shade val="51000"/>
                      <a:satMod val="130000"/>
                    </a:schemeClr>
                  </a:gs>
                  <a:gs pos="80000">
                    <a:schemeClr val="accent5">
                      <a:tint val="57000"/>
                      <a:shade val="93000"/>
                      <a:satMod val="130000"/>
                    </a:schemeClr>
                  </a:gs>
                  <a:gs pos="100000">
                    <a:schemeClr val="accent5">
                      <a:tint val="57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B50A-4DD7-A69A-BB111C4B17B1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63000"/>
                      <a:shade val="51000"/>
                      <a:satMod val="130000"/>
                    </a:schemeClr>
                  </a:gs>
                  <a:gs pos="80000">
                    <a:schemeClr val="accent5">
                      <a:tint val="63000"/>
                      <a:shade val="93000"/>
                      <a:satMod val="130000"/>
                    </a:schemeClr>
                  </a:gs>
                  <a:gs pos="100000">
                    <a:schemeClr val="accent5">
                      <a:tint val="63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B50A-4DD7-A69A-BB111C4B17B1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68000"/>
                      <a:shade val="51000"/>
                      <a:satMod val="130000"/>
                    </a:schemeClr>
                  </a:gs>
                  <a:gs pos="80000">
                    <a:schemeClr val="accent5">
                      <a:tint val="68000"/>
                      <a:shade val="93000"/>
                      <a:satMod val="130000"/>
                    </a:schemeClr>
                  </a:gs>
                  <a:gs pos="100000">
                    <a:schemeClr val="accent5">
                      <a:tint val="68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B50A-4DD7-A69A-BB111C4B17B1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74000"/>
                      <a:shade val="51000"/>
                      <a:satMod val="130000"/>
                    </a:schemeClr>
                  </a:gs>
                  <a:gs pos="80000">
                    <a:schemeClr val="accent5">
                      <a:tint val="74000"/>
                      <a:shade val="93000"/>
                      <a:satMod val="130000"/>
                    </a:schemeClr>
                  </a:gs>
                  <a:gs pos="100000">
                    <a:schemeClr val="accent5">
                      <a:tint val="74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F-B50A-4DD7-A69A-BB111C4B17B1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79000"/>
                      <a:shade val="51000"/>
                      <a:satMod val="130000"/>
                    </a:schemeClr>
                  </a:gs>
                  <a:gs pos="80000">
                    <a:schemeClr val="accent5">
                      <a:tint val="79000"/>
                      <a:shade val="93000"/>
                      <a:satMod val="130000"/>
                    </a:schemeClr>
                  </a:gs>
                  <a:gs pos="100000">
                    <a:schemeClr val="accent5">
                      <a:tint val="79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1-B50A-4DD7-A69A-BB111C4B17B1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84000"/>
                      <a:shade val="51000"/>
                      <a:satMod val="130000"/>
                    </a:schemeClr>
                  </a:gs>
                  <a:gs pos="80000">
                    <a:schemeClr val="accent5">
                      <a:tint val="84000"/>
                      <a:shade val="93000"/>
                      <a:satMod val="130000"/>
                    </a:schemeClr>
                  </a:gs>
                  <a:gs pos="100000">
                    <a:schemeClr val="accent5">
                      <a:tint val="84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3-B50A-4DD7-A69A-BB111C4B17B1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0000"/>
                      <a:shade val="51000"/>
                      <a:satMod val="130000"/>
                    </a:schemeClr>
                  </a:gs>
                  <a:gs pos="80000">
                    <a:schemeClr val="accent5">
                      <a:tint val="90000"/>
                      <a:shade val="93000"/>
                      <a:satMod val="130000"/>
                    </a:schemeClr>
                  </a:gs>
                  <a:gs pos="100000">
                    <a:schemeClr val="accent5">
                      <a:tint val="9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5-B50A-4DD7-A69A-BB111C4B17B1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5000"/>
                      <a:shade val="51000"/>
                      <a:satMod val="130000"/>
                    </a:schemeClr>
                  </a:gs>
                  <a:gs pos="80000">
                    <a:schemeClr val="accent5">
                      <a:tint val="95000"/>
                      <a:shade val="93000"/>
                      <a:satMod val="130000"/>
                    </a:schemeClr>
                  </a:gs>
                  <a:gs pos="100000">
                    <a:schemeClr val="accent5">
                      <a:tint val="95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7-B50A-4DD7-A69A-BB111C4B17B1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9-B50A-4DD7-A69A-BB111C4B17B1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94000"/>
                      <a:shade val="51000"/>
                      <a:satMod val="130000"/>
                    </a:schemeClr>
                  </a:gs>
                  <a:gs pos="80000">
                    <a:schemeClr val="accent5">
                      <a:shade val="94000"/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B-B50A-4DD7-A69A-BB111C4B17B1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89000"/>
                      <a:shade val="51000"/>
                      <a:satMod val="130000"/>
                    </a:schemeClr>
                  </a:gs>
                  <a:gs pos="80000">
                    <a:schemeClr val="accent5">
                      <a:shade val="89000"/>
                      <a:shade val="93000"/>
                      <a:satMod val="130000"/>
                    </a:schemeClr>
                  </a:gs>
                  <a:gs pos="100000">
                    <a:schemeClr val="accent5">
                      <a:shade val="89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D-B50A-4DD7-A69A-BB111C4B17B1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83000"/>
                      <a:shade val="51000"/>
                      <a:satMod val="130000"/>
                    </a:schemeClr>
                  </a:gs>
                  <a:gs pos="80000">
                    <a:schemeClr val="accent5">
                      <a:shade val="83000"/>
                      <a:shade val="93000"/>
                      <a:satMod val="130000"/>
                    </a:schemeClr>
                  </a:gs>
                  <a:gs pos="100000">
                    <a:schemeClr val="accent5">
                      <a:shade val="83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F-B50A-4DD7-A69A-BB111C4B17B1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78000"/>
                      <a:shade val="51000"/>
                      <a:satMod val="130000"/>
                    </a:schemeClr>
                  </a:gs>
                  <a:gs pos="80000">
                    <a:schemeClr val="accent5">
                      <a:shade val="78000"/>
                      <a:shade val="93000"/>
                      <a:satMod val="130000"/>
                    </a:schemeClr>
                  </a:gs>
                  <a:gs pos="100000">
                    <a:schemeClr val="accent5">
                      <a:shade val="78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1-B50A-4DD7-A69A-BB111C4B17B1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73000"/>
                      <a:shade val="51000"/>
                      <a:satMod val="130000"/>
                    </a:schemeClr>
                  </a:gs>
                  <a:gs pos="80000">
                    <a:schemeClr val="accent5">
                      <a:shade val="73000"/>
                      <a:shade val="93000"/>
                      <a:satMod val="130000"/>
                    </a:schemeClr>
                  </a:gs>
                  <a:gs pos="100000">
                    <a:schemeClr val="accent5">
                      <a:shade val="73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3-B50A-4DD7-A69A-BB111C4B17B1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67000"/>
                      <a:shade val="51000"/>
                      <a:satMod val="130000"/>
                    </a:schemeClr>
                  </a:gs>
                  <a:gs pos="80000">
                    <a:schemeClr val="accent5">
                      <a:shade val="67000"/>
                      <a:shade val="93000"/>
                      <a:satMod val="130000"/>
                    </a:schemeClr>
                  </a:gs>
                  <a:gs pos="100000">
                    <a:schemeClr val="accent5">
                      <a:shade val="67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5-B50A-4DD7-A69A-BB111C4B17B1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62000"/>
                      <a:shade val="51000"/>
                      <a:satMod val="130000"/>
                    </a:schemeClr>
                  </a:gs>
                  <a:gs pos="80000">
                    <a:schemeClr val="accent5">
                      <a:shade val="62000"/>
                      <a:shade val="93000"/>
                      <a:satMod val="130000"/>
                    </a:schemeClr>
                  </a:gs>
                  <a:gs pos="100000">
                    <a:schemeClr val="accent5">
                      <a:shade val="62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7-B50A-4DD7-A69A-BB111C4B17B1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56000"/>
                      <a:shade val="51000"/>
                      <a:satMod val="130000"/>
                    </a:schemeClr>
                  </a:gs>
                  <a:gs pos="80000">
                    <a:schemeClr val="accent5">
                      <a:shade val="56000"/>
                      <a:shade val="93000"/>
                      <a:satMod val="130000"/>
                    </a:schemeClr>
                  </a:gs>
                  <a:gs pos="100000">
                    <a:schemeClr val="accent5">
                      <a:shade val="5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9-B50A-4DD7-A69A-BB111C4B17B1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hade val="51000"/>
                      <a:satMod val="130000"/>
                    </a:schemeClr>
                  </a:gs>
                  <a:gs pos="80000">
                    <a:schemeClr val="accent5">
                      <a:shade val="51000"/>
                      <a:shade val="93000"/>
                      <a:satMod val="130000"/>
                    </a:schemeClr>
                  </a:gs>
                  <a:gs pos="100000">
                    <a:schemeClr val="accent5">
                      <a:shade val="51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B-B50A-4DD7-A69A-BB111C4B17B1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46000"/>
                      <a:shade val="51000"/>
                      <a:satMod val="130000"/>
                    </a:schemeClr>
                  </a:gs>
                  <a:gs pos="80000">
                    <a:schemeClr val="accent5">
                      <a:shade val="46000"/>
                      <a:shade val="93000"/>
                      <a:satMod val="130000"/>
                    </a:schemeClr>
                  </a:gs>
                  <a:gs pos="100000">
                    <a:schemeClr val="accent5">
                      <a:shade val="4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D-B50A-4DD7-A69A-BB111C4B17B1}"/>
              </c:ext>
            </c:extLst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40000"/>
                      <a:shade val="51000"/>
                      <a:satMod val="130000"/>
                    </a:schemeClr>
                  </a:gs>
                  <a:gs pos="80000">
                    <a:schemeClr val="accent5">
                      <a:shade val="40000"/>
                      <a:shade val="93000"/>
                      <a:satMod val="130000"/>
                    </a:schemeClr>
                  </a:gs>
                  <a:gs pos="100000">
                    <a:schemeClr val="accent5">
                      <a:shade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F-B50A-4DD7-A69A-BB111C4B17B1}"/>
              </c:ext>
            </c:extLst>
          </c:dPt>
          <c:dPt>
            <c:idx val="24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35000"/>
                      <a:shade val="51000"/>
                      <a:satMod val="130000"/>
                    </a:schemeClr>
                  </a:gs>
                  <a:gs pos="80000">
                    <a:schemeClr val="accent5">
                      <a:shade val="35000"/>
                      <a:shade val="93000"/>
                      <a:satMod val="130000"/>
                    </a:schemeClr>
                  </a:gs>
                  <a:gs pos="100000">
                    <a:schemeClr val="accent5">
                      <a:shade val="35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1-B50A-4DD7-A69A-BB111C4B17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[1]Summary!$R$2:$R$26</c:f>
              <c:strCache>
                <c:ptCount val="25"/>
                <c:pt idx="0">
                  <c:v>deepseek-r1:1.5b</c:v>
                </c:pt>
                <c:pt idx="1">
                  <c:v>qwen2.5:0.5b</c:v>
                </c:pt>
                <c:pt idx="2">
                  <c:v>deepseek-r1:7b</c:v>
                </c:pt>
                <c:pt idx="3">
                  <c:v>llama3.2:1b</c:v>
                </c:pt>
                <c:pt idx="4">
                  <c:v>qwen3:0.6b</c:v>
                </c:pt>
                <c:pt idx="5">
                  <c:v>gemma3:1b</c:v>
                </c:pt>
                <c:pt idx="6">
                  <c:v>phi4-mini-reasoning:3.8b</c:v>
                </c:pt>
                <c:pt idx="7">
                  <c:v>qwen3:1.7b</c:v>
                </c:pt>
                <c:pt idx="8">
                  <c:v>llama3.2:3b</c:v>
                </c:pt>
                <c:pt idx="9">
                  <c:v>llama3:8b</c:v>
                </c:pt>
                <c:pt idx="10">
                  <c:v>qwen2.5:3b</c:v>
                </c:pt>
                <c:pt idx="11">
                  <c:v>lily_cyber:latest</c:v>
                </c:pt>
                <c:pt idx="12">
                  <c:v>gemma3:4b</c:v>
                </c:pt>
                <c:pt idx="13">
                  <c:v>mistral:7b</c:v>
                </c:pt>
                <c:pt idx="14">
                  <c:v>phi3:3.8b</c:v>
                </c:pt>
                <c:pt idx="15">
                  <c:v>qwen2.5:1.5b</c:v>
                </c:pt>
                <c:pt idx="16">
                  <c:v>qwen2.5:7b</c:v>
                </c:pt>
                <c:pt idx="17">
                  <c:v>qwen3:4b</c:v>
                </c:pt>
                <c:pt idx="18">
                  <c:v>gemma3n:e2b</c:v>
                </c:pt>
                <c:pt idx="19">
                  <c:v>granite3-dense:2b</c:v>
                </c:pt>
                <c:pt idx="20">
                  <c:v>granite3-dense:8b</c:v>
                </c:pt>
                <c:pt idx="21">
                  <c:v>granite3.2:2b</c:v>
                </c:pt>
                <c:pt idx="22">
                  <c:v>granite3.2:8b</c:v>
                </c:pt>
                <c:pt idx="23">
                  <c:v>phi4-mini:3.8b</c:v>
                </c:pt>
                <c:pt idx="24">
                  <c:v>qwen3:8b</c:v>
                </c:pt>
              </c:strCache>
            </c:strRef>
          </c:cat>
          <c:val>
            <c:numRef>
              <c:f>[1]Summary!$S$2:$S$26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50A-4DD7-A69A-BB111C4B17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shape val="box"/>
        <c:axId val="2021031488"/>
        <c:axId val="2021035648"/>
        <c:axId val="0"/>
      </c:bar3DChart>
      <c:catAx>
        <c:axId val="2021031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35648"/>
        <c:crosses val="autoZero"/>
        <c:auto val="1"/>
        <c:lblAlgn val="ctr"/>
        <c:lblOffset val="100"/>
        <c:noMultiLvlLbl val="0"/>
      </c:catAx>
      <c:valAx>
        <c:axId val="2021035648"/>
        <c:scaling>
          <c:orientation val="minMax"/>
          <c:max val="1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3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365587</xdr:colOff>
      <xdr:row>7</xdr:row>
      <xdr:rowOff>19625</xdr:rowOff>
    </xdr:from>
    <xdr:to>
      <xdr:col>49</xdr:col>
      <xdr:colOff>476712</xdr:colOff>
      <xdr:row>52</xdr:row>
      <xdr:rowOff>108353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931569-63D2-4028-B38A-9A6BDE339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67251</xdr:rowOff>
    </xdr:from>
    <xdr:to>
      <xdr:col>25</xdr:col>
      <xdr:colOff>295910</xdr:colOff>
      <xdr:row>52</xdr:row>
      <xdr:rowOff>87571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1D60299-968B-4F7D-838B-8B3097254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Testes_Without_Context/Teste_3/Cybersecurity_Test_2_Analysis_v2_Normal.xlsx?1DC2F447" TargetMode="External"/><Relationship Id="rId1" Type="http://schemas.openxmlformats.org/officeDocument/2006/relationships/externalLinkPath" Target="file:///\\1DC2F447\Cybersecurity_Test_2_Analysis_v2_Norm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shboard"/>
      <sheetName val="deepseek-r1"/>
      <sheetName val="gemma3"/>
      <sheetName val="granite3-dense"/>
      <sheetName val="granite3.2"/>
      <sheetName val="lily_cyber"/>
      <sheetName val="llama3"/>
      <sheetName val="llama3.2"/>
      <sheetName val="mistral"/>
      <sheetName val="phi3"/>
      <sheetName val="phi4-mini"/>
      <sheetName val="phi4-mini-reasoning"/>
      <sheetName val="qwen2.5"/>
      <sheetName val="qwen3"/>
    </sheetNames>
    <sheetDataSet>
      <sheetData sheetId="0">
        <row r="1">
          <cell r="S1" t="str">
            <v>Score</v>
          </cell>
        </row>
        <row r="2">
          <cell r="R2" t="str">
            <v>deepseek-r1:1.5b</v>
          </cell>
          <cell r="S2">
            <v>1</v>
          </cell>
        </row>
        <row r="3">
          <cell r="R3" t="str">
            <v>qwen2.5:0.5b</v>
          </cell>
          <cell r="S3">
            <v>3</v>
          </cell>
        </row>
        <row r="4">
          <cell r="R4" t="str">
            <v>deepseek-r1:7b</v>
          </cell>
          <cell r="S4">
            <v>4</v>
          </cell>
        </row>
        <row r="5">
          <cell r="R5" t="str">
            <v>llama3.2:1b</v>
          </cell>
          <cell r="S5">
            <v>5</v>
          </cell>
        </row>
        <row r="6">
          <cell r="R6" t="str">
            <v>qwen3:0.6b</v>
          </cell>
          <cell r="S6">
            <v>6</v>
          </cell>
        </row>
        <row r="7">
          <cell r="R7" t="str">
            <v>gemma3:1b</v>
          </cell>
          <cell r="S7">
            <v>7</v>
          </cell>
        </row>
        <row r="8">
          <cell r="R8" t="str">
            <v>phi4-mini-reasoning:3.8b</v>
          </cell>
          <cell r="S8">
            <v>7</v>
          </cell>
        </row>
        <row r="9">
          <cell r="R9" t="str">
            <v>qwen3:1.7b</v>
          </cell>
          <cell r="S9">
            <v>8</v>
          </cell>
        </row>
        <row r="10">
          <cell r="R10" t="str">
            <v>llama3.2:3b</v>
          </cell>
          <cell r="S10">
            <v>9</v>
          </cell>
        </row>
        <row r="11">
          <cell r="R11" t="str">
            <v>llama3:8b</v>
          </cell>
          <cell r="S11">
            <v>9</v>
          </cell>
        </row>
        <row r="12">
          <cell r="R12" t="str">
            <v>qwen2.5:3b</v>
          </cell>
          <cell r="S12">
            <v>9</v>
          </cell>
        </row>
        <row r="13">
          <cell r="R13" t="str">
            <v>lily_cyber:latest</v>
          </cell>
          <cell r="S13">
            <v>9</v>
          </cell>
        </row>
        <row r="14">
          <cell r="R14" t="str">
            <v>gemma3:4b</v>
          </cell>
          <cell r="S14">
            <v>10</v>
          </cell>
        </row>
        <row r="15">
          <cell r="R15" t="str">
            <v>mistral:7b</v>
          </cell>
          <cell r="S15">
            <v>10</v>
          </cell>
        </row>
        <row r="16">
          <cell r="R16" t="str">
            <v>phi3:3.8b</v>
          </cell>
          <cell r="S16">
            <v>10</v>
          </cell>
        </row>
        <row r="17">
          <cell r="R17" t="str">
            <v>qwen2.5:1.5b</v>
          </cell>
          <cell r="S17">
            <v>10</v>
          </cell>
        </row>
        <row r="18">
          <cell r="R18" t="str">
            <v>qwen2.5:7b</v>
          </cell>
          <cell r="S18">
            <v>10</v>
          </cell>
        </row>
        <row r="19">
          <cell r="R19" t="str">
            <v>qwen3:4b</v>
          </cell>
          <cell r="S19">
            <v>10</v>
          </cell>
        </row>
        <row r="20">
          <cell r="R20" t="str">
            <v>gemma3n:e2b</v>
          </cell>
          <cell r="S20">
            <v>11</v>
          </cell>
        </row>
        <row r="21">
          <cell r="R21" t="str">
            <v>granite3-dense:2b</v>
          </cell>
          <cell r="S21">
            <v>12</v>
          </cell>
        </row>
        <row r="22">
          <cell r="R22" t="str">
            <v>granite3-dense:8b</v>
          </cell>
          <cell r="S22">
            <v>12</v>
          </cell>
        </row>
        <row r="23">
          <cell r="R23" t="str">
            <v>granite3.2:2b</v>
          </cell>
          <cell r="S23">
            <v>12</v>
          </cell>
        </row>
        <row r="24">
          <cell r="R24" t="str">
            <v>granite3.2:8b</v>
          </cell>
          <cell r="S24">
            <v>12</v>
          </cell>
        </row>
        <row r="25">
          <cell r="R25" t="str">
            <v>phi4-mini:3.8b</v>
          </cell>
          <cell r="S25">
            <v>12</v>
          </cell>
        </row>
        <row r="26">
          <cell r="R26" t="str">
            <v>qwen3:8b</v>
          </cell>
          <cell r="S26">
            <v>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zoomScale="70" zoomScaleNormal="70" workbookViewId="0">
      <selection sqref="A1:H26"/>
    </sheetView>
  </sheetViews>
  <sheetFormatPr defaultRowHeight="14.4" x14ac:dyDescent="0.3"/>
  <cols>
    <col min="1" max="1" width="30" customWidth="1"/>
    <col min="2" max="8" width="22" customWidth="1"/>
    <col min="9" max="13" width="12" customWidth="1"/>
  </cols>
  <sheetData>
    <row r="1" spans="1:18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12</v>
      </c>
      <c r="P1" s="1" t="s">
        <v>7</v>
      </c>
      <c r="Q1" s="1" t="s">
        <v>12</v>
      </c>
      <c r="R1" s="1" t="s">
        <v>7</v>
      </c>
    </row>
    <row r="2" spans="1:18" ht="28.8" x14ac:dyDescent="0.3">
      <c r="A2" s="2" t="s">
        <v>13</v>
      </c>
      <c r="B2" s="2" t="s">
        <v>14</v>
      </c>
      <c r="C2" s="2" t="s">
        <v>15</v>
      </c>
      <c r="D2" s="2" t="s">
        <v>15</v>
      </c>
      <c r="E2" s="2" t="s">
        <v>14</v>
      </c>
      <c r="F2" s="2" t="s">
        <v>14</v>
      </c>
      <c r="G2" s="2" t="s">
        <v>14</v>
      </c>
      <c r="H2" s="2" t="s">
        <v>15</v>
      </c>
      <c r="I2" s="3">
        <v>6</v>
      </c>
      <c r="J2" s="4">
        <v>0.42857142857142849</v>
      </c>
      <c r="K2" s="3">
        <v>3</v>
      </c>
      <c r="L2" s="3">
        <v>0</v>
      </c>
      <c r="M2" s="3">
        <v>4</v>
      </c>
      <c r="O2" s="2" t="s">
        <v>13</v>
      </c>
      <c r="P2" s="3">
        <v>6</v>
      </c>
      <c r="Q2" t="str" cm="1">
        <f t="array" ref="Q2:R26">_xlfn._xlws.SORT(O2:P26,2,1)</f>
        <v>qwen2.5:0.5b</v>
      </c>
      <c r="R2">
        <v>4</v>
      </c>
    </row>
    <row r="3" spans="1:18" ht="28.8" x14ac:dyDescent="0.3">
      <c r="A3" s="2" t="s">
        <v>16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14</v>
      </c>
      <c r="G3" s="2" t="s">
        <v>15</v>
      </c>
      <c r="H3" s="2" t="s">
        <v>15</v>
      </c>
      <c r="I3" s="3">
        <v>12</v>
      </c>
      <c r="J3" s="4">
        <v>0.8571428571428571</v>
      </c>
      <c r="K3" s="3">
        <v>6</v>
      </c>
      <c r="L3" s="3">
        <v>0</v>
      </c>
      <c r="M3" s="3">
        <v>1</v>
      </c>
      <c r="O3" s="2" t="s">
        <v>16</v>
      </c>
      <c r="P3" s="3">
        <v>12</v>
      </c>
      <c r="Q3" t="str">
        <v>deepseek-r1:1.5b</v>
      </c>
      <c r="R3">
        <v>6</v>
      </c>
    </row>
    <row r="4" spans="1:18" ht="28.8" x14ac:dyDescent="0.3">
      <c r="A4" s="2" t="s">
        <v>17</v>
      </c>
      <c r="B4" s="2" t="s">
        <v>15</v>
      </c>
      <c r="C4" s="2" t="s">
        <v>15</v>
      </c>
      <c r="D4" s="2" t="s">
        <v>15</v>
      </c>
      <c r="E4" s="2" t="s">
        <v>14</v>
      </c>
      <c r="F4" s="2" t="s">
        <v>14</v>
      </c>
      <c r="G4" s="2" t="s">
        <v>15</v>
      </c>
      <c r="H4" s="2" t="s">
        <v>14</v>
      </c>
      <c r="I4" s="3">
        <v>8</v>
      </c>
      <c r="J4" s="4">
        <v>0.5714285714285714</v>
      </c>
      <c r="K4" s="3">
        <v>4</v>
      </c>
      <c r="L4" s="3">
        <v>0</v>
      </c>
      <c r="M4" s="3">
        <v>3</v>
      </c>
      <c r="O4" s="2" t="s">
        <v>17</v>
      </c>
      <c r="P4" s="3">
        <v>8</v>
      </c>
      <c r="Q4" t="str">
        <v>gemma3:1b</v>
      </c>
      <c r="R4">
        <v>8</v>
      </c>
    </row>
    <row r="5" spans="1:18" ht="28.8" x14ac:dyDescent="0.3">
      <c r="A5" s="2" t="s">
        <v>18</v>
      </c>
      <c r="B5" s="2" t="s">
        <v>15</v>
      </c>
      <c r="C5" s="2" t="s">
        <v>15</v>
      </c>
      <c r="D5" s="2" t="s">
        <v>15</v>
      </c>
      <c r="E5" s="2" t="s">
        <v>14</v>
      </c>
      <c r="F5" s="2" t="s">
        <v>15</v>
      </c>
      <c r="G5" s="2" t="s">
        <v>15</v>
      </c>
      <c r="H5" s="2" t="s">
        <v>15</v>
      </c>
      <c r="I5" s="3">
        <v>12</v>
      </c>
      <c r="J5" s="4">
        <v>0.8571428571428571</v>
      </c>
      <c r="K5" s="3">
        <v>6</v>
      </c>
      <c r="L5" s="3">
        <v>0</v>
      </c>
      <c r="M5" s="3">
        <v>1</v>
      </c>
      <c r="O5" s="2" t="s">
        <v>18</v>
      </c>
      <c r="P5" s="3">
        <v>12</v>
      </c>
      <c r="Q5" t="str">
        <v>qwen2.5:7b</v>
      </c>
      <c r="R5">
        <v>8</v>
      </c>
    </row>
    <row r="6" spans="1:18" ht="28.8" x14ac:dyDescent="0.3">
      <c r="A6" s="2" t="s">
        <v>19</v>
      </c>
      <c r="B6" s="2" t="s">
        <v>15</v>
      </c>
      <c r="C6" s="2" t="s">
        <v>15</v>
      </c>
      <c r="D6" s="2" t="s">
        <v>15</v>
      </c>
      <c r="E6" s="2" t="s">
        <v>14</v>
      </c>
      <c r="F6" s="2" t="s">
        <v>14</v>
      </c>
      <c r="G6" s="2" t="s">
        <v>15</v>
      </c>
      <c r="H6" s="2" t="s">
        <v>15</v>
      </c>
      <c r="I6" s="3">
        <v>10</v>
      </c>
      <c r="J6" s="4">
        <v>0.7142857142857143</v>
      </c>
      <c r="K6" s="3">
        <v>5</v>
      </c>
      <c r="L6" s="3">
        <v>0</v>
      </c>
      <c r="M6" s="3">
        <v>2</v>
      </c>
      <c r="O6" s="2" t="s">
        <v>19</v>
      </c>
      <c r="P6" s="3">
        <v>10</v>
      </c>
      <c r="Q6" t="str">
        <v>qwen3:0.6b</v>
      </c>
      <c r="R6">
        <v>8</v>
      </c>
    </row>
    <row r="7" spans="1:18" ht="28.8" x14ac:dyDescent="0.3">
      <c r="A7" s="2" t="s">
        <v>20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14</v>
      </c>
      <c r="G7" s="2" t="s">
        <v>15</v>
      </c>
      <c r="H7" s="2" t="s">
        <v>15</v>
      </c>
      <c r="I7" s="3">
        <v>12</v>
      </c>
      <c r="J7" s="4">
        <v>0.8571428571428571</v>
      </c>
      <c r="K7" s="3">
        <v>6</v>
      </c>
      <c r="L7" s="3">
        <v>0</v>
      </c>
      <c r="M7" s="3">
        <v>1</v>
      </c>
      <c r="O7" s="2" t="s">
        <v>20</v>
      </c>
      <c r="P7" s="3">
        <v>12</v>
      </c>
      <c r="Q7" t="str">
        <v>lily_cyber:latest</v>
      </c>
      <c r="R7">
        <v>8</v>
      </c>
    </row>
    <row r="8" spans="1:18" ht="28.8" x14ac:dyDescent="0.3">
      <c r="A8" s="2" t="s">
        <v>21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3">
        <v>14</v>
      </c>
      <c r="J8" s="4">
        <v>1</v>
      </c>
      <c r="K8" s="3">
        <v>7</v>
      </c>
      <c r="L8" s="3">
        <v>0</v>
      </c>
      <c r="M8" s="3">
        <v>0</v>
      </c>
      <c r="O8" s="2" t="s">
        <v>21</v>
      </c>
      <c r="P8" s="3">
        <v>14</v>
      </c>
      <c r="Q8" t="str">
        <v>gemma3n:e2b</v>
      </c>
      <c r="R8">
        <v>10</v>
      </c>
    </row>
    <row r="9" spans="1:18" ht="28.8" x14ac:dyDescent="0.3">
      <c r="A9" s="2" t="s">
        <v>22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3">
        <v>14</v>
      </c>
      <c r="J9" s="4">
        <v>1</v>
      </c>
      <c r="K9" s="3">
        <v>7</v>
      </c>
      <c r="L9" s="3">
        <v>0</v>
      </c>
      <c r="M9" s="3">
        <v>0</v>
      </c>
      <c r="O9" s="2" t="s">
        <v>22</v>
      </c>
      <c r="P9" s="3">
        <v>14</v>
      </c>
      <c r="Q9" t="str">
        <v>llama3.2:1b</v>
      </c>
      <c r="R9">
        <v>10</v>
      </c>
    </row>
    <row r="10" spans="1:18" ht="28.8" x14ac:dyDescent="0.3">
      <c r="A10" s="2" t="s">
        <v>23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3">
        <v>14</v>
      </c>
      <c r="J10" s="4">
        <v>1</v>
      </c>
      <c r="K10" s="3">
        <v>7</v>
      </c>
      <c r="L10" s="3">
        <v>0</v>
      </c>
      <c r="M10" s="3">
        <v>0</v>
      </c>
      <c r="O10" s="2" t="s">
        <v>23</v>
      </c>
      <c r="P10" s="3">
        <v>14</v>
      </c>
      <c r="Q10" t="str">
        <v>llama3.2:3b</v>
      </c>
      <c r="R10">
        <v>10</v>
      </c>
    </row>
    <row r="11" spans="1:18" ht="28.8" x14ac:dyDescent="0.3">
      <c r="A11" s="2" t="s">
        <v>25</v>
      </c>
      <c r="B11" s="2" t="s">
        <v>14</v>
      </c>
      <c r="C11" s="2" t="s">
        <v>15</v>
      </c>
      <c r="D11" s="2" t="s">
        <v>15</v>
      </c>
      <c r="E11" s="2" t="s">
        <v>14</v>
      </c>
      <c r="F11" s="2" t="s">
        <v>15</v>
      </c>
      <c r="G11" s="2" t="s">
        <v>15</v>
      </c>
      <c r="H11" s="2" t="s">
        <v>15</v>
      </c>
      <c r="I11" s="3">
        <v>10</v>
      </c>
      <c r="J11" s="4">
        <v>0.7142857142857143</v>
      </c>
      <c r="K11" s="3">
        <v>5</v>
      </c>
      <c r="L11" s="3">
        <v>0</v>
      </c>
      <c r="M11" s="3">
        <v>2</v>
      </c>
      <c r="O11" s="2" t="s">
        <v>25</v>
      </c>
      <c r="P11" s="3">
        <v>10</v>
      </c>
      <c r="Q11" t="str">
        <v>phi3:3.8b</v>
      </c>
      <c r="R11">
        <v>10</v>
      </c>
    </row>
    <row r="12" spans="1:18" ht="28.8" x14ac:dyDescent="0.3">
      <c r="A12" s="2" t="s">
        <v>26</v>
      </c>
      <c r="B12" s="2" t="s">
        <v>14</v>
      </c>
      <c r="C12" s="2" t="s">
        <v>15</v>
      </c>
      <c r="D12" s="2" t="s">
        <v>15</v>
      </c>
      <c r="E12" s="2" t="s">
        <v>14</v>
      </c>
      <c r="F12" s="2" t="s">
        <v>15</v>
      </c>
      <c r="G12" s="2" t="s">
        <v>15</v>
      </c>
      <c r="H12" s="2" t="s">
        <v>15</v>
      </c>
      <c r="I12" s="3">
        <v>10</v>
      </c>
      <c r="J12" s="4">
        <v>0.7142857142857143</v>
      </c>
      <c r="K12" s="3">
        <v>5</v>
      </c>
      <c r="L12" s="3">
        <v>0</v>
      </c>
      <c r="M12" s="3">
        <v>2</v>
      </c>
      <c r="O12" s="2" t="s">
        <v>26</v>
      </c>
      <c r="P12" s="3">
        <v>10</v>
      </c>
      <c r="Q12" t="str">
        <v>qwen2.5:3b</v>
      </c>
      <c r="R12">
        <v>10</v>
      </c>
    </row>
    <row r="13" spans="1:18" ht="28.8" x14ac:dyDescent="0.3">
      <c r="A13" s="2" t="s">
        <v>27</v>
      </c>
      <c r="B13" s="2" t="s">
        <v>15</v>
      </c>
      <c r="C13" s="2" t="s">
        <v>15</v>
      </c>
      <c r="D13" s="2" t="s">
        <v>15</v>
      </c>
      <c r="E13" s="2" t="s">
        <v>14</v>
      </c>
      <c r="F13" s="2" t="s">
        <v>15</v>
      </c>
      <c r="G13" s="2" t="s">
        <v>15</v>
      </c>
      <c r="H13" s="2" t="s">
        <v>15</v>
      </c>
      <c r="I13" s="3">
        <v>12</v>
      </c>
      <c r="J13" s="4">
        <v>0.8571428571428571</v>
      </c>
      <c r="K13" s="3">
        <v>6</v>
      </c>
      <c r="L13" s="3">
        <v>0</v>
      </c>
      <c r="M13" s="3">
        <v>1</v>
      </c>
      <c r="O13" s="2" t="s">
        <v>27</v>
      </c>
      <c r="P13" s="3">
        <v>12</v>
      </c>
      <c r="Q13" t="str">
        <v>qwen3:1.7b</v>
      </c>
      <c r="R13">
        <v>10</v>
      </c>
    </row>
    <row r="14" spans="1:18" ht="28.8" x14ac:dyDescent="0.3">
      <c r="A14" s="2" t="s">
        <v>28</v>
      </c>
      <c r="B14" s="2" t="s">
        <v>15</v>
      </c>
      <c r="C14" s="2" t="s">
        <v>15</v>
      </c>
      <c r="D14" s="2" t="s">
        <v>15</v>
      </c>
      <c r="E14" s="2" t="s">
        <v>14</v>
      </c>
      <c r="F14" s="2" t="s">
        <v>15</v>
      </c>
      <c r="G14" s="2" t="s">
        <v>15</v>
      </c>
      <c r="H14" s="2" t="s">
        <v>15</v>
      </c>
      <c r="I14" s="3">
        <v>12</v>
      </c>
      <c r="J14" s="4">
        <v>0.8571428571428571</v>
      </c>
      <c r="K14" s="3">
        <v>6</v>
      </c>
      <c r="L14" s="3">
        <v>0</v>
      </c>
      <c r="M14" s="3">
        <v>1</v>
      </c>
      <c r="O14" s="2" t="s">
        <v>28</v>
      </c>
      <c r="P14" s="3">
        <v>12</v>
      </c>
      <c r="Q14" t="str">
        <v>deepseek-r1:7b</v>
      </c>
      <c r="R14">
        <v>12</v>
      </c>
    </row>
    <row r="15" spans="1:18" x14ac:dyDescent="0.3">
      <c r="A15" s="2" t="s">
        <v>29</v>
      </c>
      <c r="B15" s="2" t="s">
        <v>14</v>
      </c>
      <c r="C15" s="2" t="s">
        <v>15</v>
      </c>
      <c r="D15" s="2" t="s">
        <v>15</v>
      </c>
      <c r="E15" s="2" t="s">
        <v>14</v>
      </c>
      <c r="F15" s="2" t="s">
        <v>15</v>
      </c>
      <c r="G15" s="2" t="s">
        <v>15</v>
      </c>
      <c r="H15" s="2" t="s">
        <v>15</v>
      </c>
      <c r="I15" s="3">
        <v>10</v>
      </c>
      <c r="J15" s="4">
        <v>0.7142857142857143</v>
      </c>
      <c r="K15" s="3">
        <v>5</v>
      </c>
      <c r="L15" s="3">
        <v>0</v>
      </c>
      <c r="M15" s="3">
        <v>2</v>
      </c>
      <c r="O15" s="2" t="s">
        <v>29</v>
      </c>
      <c r="P15" s="3">
        <v>10</v>
      </c>
      <c r="Q15" t="str">
        <v>gemma3:4b</v>
      </c>
      <c r="R15">
        <v>12</v>
      </c>
    </row>
    <row r="16" spans="1:18" ht="43.2" x14ac:dyDescent="0.3">
      <c r="A16" s="2" t="s">
        <v>30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3">
        <v>14</v>
      </c>
      <c r="J16" s="4">
        <v>1</v>
      </c>
      <c r="K16" s="3">
        <v>7</v>
      </c>
      <c r="L16" s="3">
        <v>0</v>
      </c>
      <c r="M16" s="3">
        <v>0</v>
      </c>
      <c r="O16" s="2" t="s">
        <v>30</v>
      </c>
      <c r="P16" s="3">
        <v>14</v>
      </c>
      <c r="Q16" t="str">
        <v>granite3-dense:2b</v>
      </c>
      <c r="R16">
        <v>12</v>
      </c>
    </row>
    <row r="17" spans="1:18" ht="28.8" x14ac:dyDescent="0.3">
      <c r="A17" s="2" t="s">
        <v>31</v>
      </c>
      <c r="B17" s="2" t="s">
        <v>15</v>
      </c>
      <c r="C17" s="2" t="s">
        <v>15</v>
      </c>
      <c r="D17" s="2" t="s">
        <v>15</v>
      </c>
      <c r="E17" s="2" t="s">
        <v>14</v>
      </c>
      <c r="F17" s="2" t="s">
        <v>15</v>
      </c>
      <c r="G17" s="2" t="s">
        <v>15</v>
      </c>
      <c r="H17" s="2" t="s">
        <v>15</v>
      </c>
      <c r="I17" s="3">
        <v>12</v>
      </c>
      <c r="J17" s="4">
        <v>0.8571428571428571</v>
      </c>
      <c r="K17" s="3">
        <v>6</v>
      </c>
      <c r="L17" s="3">
        <v>0</v>
      </c>
      <c r="M17" s="3">
        <v>1</v>
      </c>
      <c r="O17" s="2" t="s">
        <v>31</v>
      </c>
      <c r="P17" s="3">
        <v>12</v>
      </c>
      <c r="Q17" t="str">
        <v>llama3:8b</v>
      </c>
      <c r="R17">
        <v>12</v>
      </c>
    </row>
    <row r="18" spans="1:18" ht="28.8" x14ac:dyDescent="0.3">
      <c r="A18" s="2" t="s">
        <v>32</v>
      </c>
      <c r="B18" s="2" t="s">
        <v>14</v>
      </c>
      <c r="C18" s="2" t="s">
        <v>14</v>
      </c>
      <c r="D18" s="2" t="s">
        <v>15</v>
      </c>
      <c r="E18" s="2" t="s">
        <v>14</v>
      </c>
      <c r="F18" s="2" t="s">
        <v>14</v>
      </c>
      <c r="G18" s="2" t="s">
        <v>14</v>
      </c>
      <c r="H18" s="2" t="s">
        <v>15</v>
      </c>
      <c r="I18" s="3">
        <v>4</v>
      </c>
      <c r="J18" s="4">
        <v>0.2857142857142857</v>
      </c>
      <c r="K18" s="3">
        <v>2</v>
      </c>
      <c r="L18" s="3">
        <v>0</v>
      </c>
      <c r="M18" s="3">
        <v>5</v>
      </c>
      <c r="O18" s="2" t="s">
        <v>32</v>
      </c>
      <c r="P18" s="3">
        <v>4</v>
      </c>
      <c r="Q18" t="str">
        <v>mistral:7b</v>
      </c>
      <c r="R18">
        <v>12</v>
      </c>
    </row>
    <row r="19" spans="1:18" ht="28.8" x14ac:dyDescent="0.3">
      <c r="A19" s="2" t="s">
        <v>33</v>
      </c>
      <c r="B19" s="2" t="s">
        <v>15</v>
      </c>
      <c r="C19" s="2" t="s">
        <v>15</v>
      </c>
      <c r="D19" s="2" t="s">
        <v>15</v>
      </c>
      <c r="E19" s="2" t="s">
        <v>14</v>
      </c>
      <c r="F19" s="2" t="s">
        <v>15</v>
      </c>
      <c r="G19" s="2" t="s">
        <v>15</v>
      </c>
      <c r="H19" s="2" t="s">
        <v>15</v>
      </c>
      <c r="I19" s="3">
        <v>12</v>
      </c>
      <c r="J19" s="4">
        <v>0.8571428571428571</v>
      </c>
      <c r="K19" s="3">
        <v>6</v>
      </c>
      <c r="L19" s="3">
        <v>0</v>
      </c>
      <c r="M19" s="3">
        <v>1</v>
      </c>
      <c r="O19" s="2" t="s">
        <v>33</v>
      </c>
      <c r="P19" s="3">
        <v>12</v>
      </c>
      <c r="Q19" t="str">
        <v>phi4-mini:3.8b</v>
      </c>
      <c r="R19">
        <v>12</v>
      </c>
    </row>
    <row r="20" spans="1:18" ht="28.8" x14ac:dyDescent="0.3">
      <c r="A20" s="2" t="s">
        <v>34</v>
      </c>
      <c r="B20" s="2" t="s">
        <v>14</v>
      </c>
      <c r="C20" s="2" t="s">
        <v>15</v>
      </c>
      <c r="D20" s="2" t="s">
        <v>15</v>
      </c>
      <c r="E20" s="2" t="s">
        <v>14</v>
      </c>
      <c r="F20" s="2" t="s">
        <v>15</v>
      </c>
      <c r="G20" s="2" t="s">
        <v>15</v>
      </c>
      <c r="H20" s="2" t="s">
        <v>15</v>
      </c>
      <c r="I20" s="3">
        <v>10</v>
      </c>
      <c r="J20" s="4">
        <v>0.7142857142857143</v>
      </c>
      <c r="K20" s="3">
        <v>5</v>
      </c>
      <c r="L20" s="3">
        <v>0</v>
      </c>
      <c r="M20" s="3">
        <v>2</v>
      </c>
      <c r="O20" s="2" t="s">
        <v>34</v>
      </c>
      <c r="P20" s="3">
        <v>10</v>
      </c>
      <c r="Q20" t="str">
        <v>qwen2.5:1.5b</v>
      </c>
      <c r="R20">
        <v>12</v>
      </c>
    </row>
    <row r="21" spans="1:18" ht="28.8" x14ac:dyDescent="0.3">
      <c r="A21" s="2" t="s">
        <v>35</v>
      </c>
      <c r="B21" s="2" t="s">
        <v>14</v>
      </c>
      <c r="C21" s="2" t="s">
        <v>15</v>
      </c>
      <c r="D21" s="2" t="s">
        <v>15</v>
      </c>
      <c r="E21" s="2" t="s">
        <v>14</v>
      </c>
      <c r="F21" s="2" t="s">
        <v>14</v>
      </c>
      <c r="G21" s="2" t="s">
        <v>15</v>
      </c>
      <c r="H21" s="2" t="s">
        <v>15</v>
      </c>
      <c r="I21" s="3">
        <v>8</v>
      </c>
      <c r="J21" s="4">
        <v>0.5714285714285714</v>
      </c>
      <c r="K21" s="3">
        <v>4</v>
      </c>
      <c r="L21" s="3">
        <v>0</v>
      </c>
      <c r="M21" s="3">
        <v>3</v>
      </c>
      <c r="O21" s="2" t="s">
        <v>35</v>
      </c>
      <c r="P21" s="3">
        <v>8</v>
      </c>
      <c r="Q21" t="str">
        <v>qwen3:4b</v>
      </c>
      <c r="R21">
        <v>12</v>
      </c>
    </row>
    <row r="22" spans="1:18" ht="28.8" x14ac:dyDescent="0.3">
      <c r="A22" s="2" t="s">
        <v>36</v>
      </c>
      <c r="B22" s="2" t="s">
        <v>15</v>
      </c>
      <c r="C22" s="2" t="s">
        <v>15</v>
      </c>
      <c r="D22" s="2" t="s">
        <v>14</v>
      </c>
      <c r="E22" s="2" t="s">
        <v>15</v>
      </c>
      <c r="F22" s="2" t="s">
        <v>14</v>
      </c>
      <c r="G22" s="2" t="s">
        <v>15</v>
      </c>
      <c r="H22" s="2" t="s">
        <v>14</v>
      </c>
      <c r="I22" s="3">
        <v>8</v>
      </c>
      <c r="J22" s="4">
        <v>0.5714285714285714</v>
      </c>
      <c r="K22" s="3">
        <v>4</v>
      </c>
      <c r="L22" s="3">
        <v>0</v>
      </c>
      <c r="M22" s="3">
        <v>3</v>
      </c>
      <c r="O22" s="2" t="s">
        <v>36</v>
      </c>
      <c r="P22" s="3">
        <v>8</v>
      </c>
      <c r="Q22" t="str">
        <v>granite3-dense:8b</v>
      </c>
      <c r="R22">
        <v>14</v>
      </c>
    </row>
    <row r="23" spans="1:18" ht="28.8" x14ac:dyDescent="0.3">
      <c r="A23" s="2" t="s">
        <v>37</v>
      </c>
      <c r="B23" s="2" t="s">
        <v>15</v>
      </c>
      <c r="C23" s="2" t="s">
        <v>15</v>
      </c>
      <c r="D23" s="2" t="s">
        <v>15</v>
      </c>
      <c r="E23" s="2" t="s">
        <v>14</v>
      </c>
      <c r="F23" s="2" t="s">
        <v>14</v>
      </c>
      <c r="G23" s="2" t="s">
        <v>15</v>
      </c>
      <c r="H23" s="2" t="s">
        <v>15</v>
      </c>
      <c r="I23" s="3">
        <v>10</v>
      </c>
      <c r="J23" s="4">
        <v>0.7142857142857143</v>
      </c>
      <c r="K23" s="3">
        <v>5</v>
      </c>
      <c r="L23" s="3">
        <v>0</v>
      </c>
      <c r="M23" s="3">
        <v>2</v>
      </c>
      <c r="O23" s="2" t="s">
        <v>37</v>
      </c>
      <c r="P23" s="3">
        <v>10</v>
      </c>
      <c r="Q23" t="str">
        <v>granite3.2:2b</v>
      </c>
      <c r="R23">
        <v>14</v>
      </c>
    </row>
    <row r="24" spans="1:18" ht="28.8" x14ac:dyDescent="0.3">
      <c r="A24" s="2" t="s">
        <v>38</v>
      </c>
      <c r="B24" s="2" t="s">
        <v>15</v>
      </c>
      <c r="C24" s="2" t="s">
        <v>15</v>
      </c>
      <c r="D24" s="2" t="s">
        <v>15</v>
      </c>
      <c r="E24" s="2" t="s">
        <v>14</v>
      </c>
      <c r="F24" s="2" t="s">
        <v>15</v>
      </c>
      <c r="G24" s="2" t="s">
        <v>15</v>
      </c>
      <c r="H24" s="2" t="s">
        <v>15</v>
      </c>
      <c r="I24" s="3">
        <v>12</v>
      </c>
      <c r="J24" s="4">
        <v>0.8571428571428571</v>
      </c>
      <c r="K24" s="3">
        <v>6</v>
      </c>
      <c r="L24" s="3">
        <v>0</v>
      </c>
      <c r="M24" s="3">
        <v>1</v>
      </c>
      <c r="O24" s="2" t="s">
        <v>38</v>
      </c>
      <c r="P24" s="3">
        <v>12</v>
      </c>
      <c r="Q24" t="str">
        <v>granite3.2:8b</v>
      </c>
      <c r="R24">
        <v>14</v>
      </c>
    </row>
    <row r="25" spans="1:18" ht="28.8" x14ac:dyDescent="0.3">
      <c r="A25" s="2" t="s">
        <v>39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3">
        <v>14</v>
      </c>
      <c r="J25" s="4">
        <v>1</v>
      </c>
      <c r="K25" s="3">
        <v>7</v>
      </c>
      <c r="L25" s="3">
        <v>0</v>
      </c>
      <c r="M25" s="3">
        <v>0</v>
      </c>
      <c r="O25" s="2" t="s">
        <v>39</v>
      </c>
      <c r="P25" s="3">
        <v>14</v>
      </c>
      <c r="Q25" t="str">
        <v>phi4-mini-reasoning:3.8b</v>
      </c>
      <c r="R25">
        <v>14</v>
      </c>
    </row>
    <row r="26" spans="1:18" ht="28.8" x14ac:dyDescent="0.3">
      <c r="A26" s="2" t="s">
        <v>24</v>
      </c>
      <c r="B26" s="2" t="s">
        <v>15</v>
      </c>
      <c r="C26" s="2" t="s">
        <v>15</v>
      </c>
      <c r="D26" s="2" t="s">
        <v>15</v>
      </c>
      <c r="E26" s="2" t="s">
        <v>14</v>
      </c>
      <c r="F26" s="2" t="s">
        <v>14</v>
      </c>
      <c r="G26" s="2" t="s">
        <v>14</v>
      </c>
      <c r="H26" s="2" t="s">
        <v>15</v>
      </c>
      <c r="I26" s="3">
        <v>8</v>
      </c>
      <c r="J26" s="4">
        <v>0.5714285714285714</v>
      </c>
      <c r="K26" s="3">
        <v>4</v>
      </c>
      <c r="L26" s="3">
        <v>0</v>
      </c>
      <c r="M26" s="3">
        <v>3</v>
      </c>
      <c r="O26" s="2" t="s">
        <v>24</v>
      </c>
      <c r="P26" s="3">
        <v>8</v>
      </c>
      <c r="Q26" t="str">
        <v>qwen3:8b</v>
      </c>
      <c r="R26">
        <v>14</v>
      </c>
    </row>
  </sheetData>
  <conditionalFormatting sqref="B2:H26">
    <cfRule type="cellIs" dxfId="15" priority="1" operator="equal">
      <formula>"CORRECT"</formula>
    </cfRule>
    <cfRule type="cellIs" dxfId="14" priority="2" operator="equal">
      <formula>"INCORRECT"</formula>
    </cfRule>
    <cfRule type="cellIs" dxfId="13" priority="3" operator="equal">
      <formula>"INCOMPLETE"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7C98-36D1-4551-A655-C08C819899BB}">
  <dimension ref="A1:Z57"/>
  <sheetViews>
    <sheetView tabSelected="1" topLeftCell="C31" zoomScale="81" zoomScaleNormal="70" workbookViewId="0">
      <selection activeCell="L32" sqref="L32"/>
    </sheetView>
  </sheetViews>
  <sheetFormatPr defaultRowHeight="14.4" x14ac:dyDescent="0.3"/>
  <cols>
    <col min="2" max="2" width="15.44140625" customWidth="1"/>
    <col min="3" max="3" width="16.44140625" customWidth="1"/>
    <col min="4" max="4" width="18.6640625" customWidth="1"/>
    <col min="5" max="5" width="21.33203125" customWidth="1"/>
    <col min="6" max="6" width="15" customWidth="1"/>
    <col min="7" max="7" width="14.44140625" customWidth="1"/>
    <col min="8" max="8" width="17.21875" customWidth="1"/>
    <col min="10" max="10" width="14.33203125" customWidth="1"/>
    <col min="11" max="11" width="14.88671875" customWidth="1"/>
    <col min="12" max="12" width="13.44140625" customWidth="1"/>
    <col min="13" max="13" width="16" customWidth="1"/>
    <col min="14" max="14" width="12.21875" customWidth="1"/>
    <col min="15" max="15" width="12.6640625" customWidth="1"/>
    <col min="16" max="16" width="13.6640625" customWidth="1"/>
    <col min="17" max="17" width="13.109375" customWidth="1"/>
    <col min="18" max="18" width="12.88671875" customWidth="1"/>
    <col min="19" max="19" width="13.109375" customWidth="1"/>
    <col min="20" max="20" width="20.33203125" customWidth="1"/>
    <col min="21" max="21" width="16.33203125" customWidth="1"/>
    <col min="22" max="22" width="23.88671875" customWidth="1"/>
    <col min="23" max="23" width="19.5546875" customWidth="1"/>
    <col min="24" max="24" width="17.6640625" customWidth="1"/>
    <col min="25" max="25" width="19.44140625" customWidth="1"/>
    <col min="26" max="26" width="17.21875" customWidth="1"/>
  </cols>
  <sheetData>
    <row r="1" spans="1:26" x14ac:dyDescent="0.3">
      <c r="A1" t="s">
        <v>40</v>
      </c>
      <c r="J1" t="s">
        <v>41</v>
      </c>
      <c r="S1" t="s">
        <v>42</v>
      </c>
    </row>
    <row r="2" spans="1:26" ht="43.2" x14ac:dyDescent="0.3">
      <c r="A2" s="1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12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12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</row>
    <row r="3" spans="1:26" ht="28.8" x14ac:dyDescent="0.3">
      <c r="A3" s="2" t="s">
        <v>13</v>
      </c>
      <c r="B3" s="2" t="s">
        <v>15</v>
      </c>
      <c r="C3" s="2" t="s">
        <v>15</v>
      </c>
      <c r="D3" s="2" t="s">
        <v>15</v>
      </c>
      <c r="E3" s="2" t="s">
        <v>14</v>
      </c>
      <c r="F3" s="2" t="s">
        <v>14</v>
      </c>
      <c r="G3" s="2" t="s">
        <v>15</v>
      </c>
      <c r="H3" s="2" t="s">
        <v>14</v>
      </c>
      <c r="J3" s="2" t="s">
        <v>13</v>
      </c>
      <c r="K3" s="2" t="s">
        <v>14</v>
      </c>
      <c r="L3" s="2" t="s">
        <v>15</v>
      </c>
      <c r="M3" s="2" t="s">
        <v>15</v>
      </c>
      <c r="N3" s="2" t="s">
        <v>14</v>
      </c>
      <c r="O3" s="2" t="s">
        <v>14</v>
      </c>
      <c r="P3" s="2" t="s">
        <v>14</v>
      </c>
      <c r="Q3" s="2" t="s">
        <v>15</v>
      </c>
      <c r="S3" s="2" t="s">
        <v>13</v>
      </c>
      <c r="T3" t="str">
        <f>IF(AND(B3=K3), "Equal", "Different")</f>
        <v>Different</v>
      </c>
      <c r="U3" t="str">
        <f t="shared" ref="U3:Z3" si="0">IF(AND(C3=L3), "Equal", "Different")</f>
        <v>Equal</v>
      </c>
      <c r="V3" t="str">
        <f t="shared" si="0"/>
        <v>Equal</v>
      </c>
      <c r="W3" t="str">
        <f t="shared" si="0"/>
        <v>Equal</v>
      </c>
      <c r="X3" t="str">
        <f t="shared" si="0"/>
        <v>Equal</v>
      </c>
      <c r="Y3" t="str">
        <f t="shared" si="0"/>
        <v>Different</v>
      </c>
      <c r="Z3" t="str">
        <f t="shared" si="0"/>
        <v>Different</v>
      </c>
    </row>
    <row r="4" spans="1:26" ht="28.8" x14ac:dyDescent="0.3">
      <c r="A4" s="2" t="s">
        <v>16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14</v>
      </c>
      <c r="G4" s="2" t="s">
        <v>15</v>
      </c>
      <c r="H4" s="2" t="s">
        <v>15</v>
      </c>
      <c r="J4" s="2" t="s">
        <v>16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14</v>
      </c>
      <c r="P4" s="2" t="s">
        <v>15</v>
      </c>
      <c r="Q4" s="2" t="s">
        <v>15</v>
      </c>
      <c r="S4" s="2" t="s">
        <v>16</v>
      </c>
      <c r="T4" t="str">
        <f t="shared" ref="T4:T27" si="1">IF(AND(B4=K4), "Equal", "Different")</f>
        <v>Equal</v>
      </c>
      <c r="U4" t="str">
        <f t="shared" ref="U4:U27" si="2">IF(AND(C4=L4), "Equal", "Different")</f>
        <v>Equal</v>
      </c>
      <c r="V4" t="str">
        <f t="shared" ref="V4:V27" si="3">IF(AND(D4=M4), "Equal", "Different")</f>
        <v>Equal</v>
      </c>
      <c r="W4" t="str">
        <f t="shared" ref="W4:W27" si="4">IF(AND(E4=N4), "Equal", "Different")</f>
        <v>Equal</v>
      </c>
      <c r="X4" t="str">
        <f t="shared" ref="X4:X27" si="5">IF(AND(F4=O4), "Equal", "Different")</f>
        <v>Equal</v>
      </c>
      <c r="Y4" t="str">
        <f t="shared" ref="Y4:Y27" si="6">IF(AND(G4=P4), "Equal", "Different")</f>
        <v>Equal</v>
      </c>
      <c r="Z4" t="str">
        <f t="shared" ref="Z4:Z27" si="7">IF(AND(H4=Q4), "Equal", "Different")</f>
        <v>Equal</v>
      </c>
    </row>
    <row r="5" spans="1:26" ht="28.8" x14ac:dyDescent="0.3">
      <c r="A5" s="2" t="s">
        <v>17</v>
      </c>
      <c r="B5" s="2" t="s">
        <v>15</v>
      </c>
      <c r="C5" s="2" t="s">
        <v>15</v>
      </c>
      <c r="D5" s="2" t="s">
        <v>15</v>
      </c>
      <c r="E5" s="2" t="s">
        <v>14</v>
      </c>
      <c r="F5" s="2" t="s">
        <v>15</v>
      </c>
      <c r="G5" s="2" t="s">
        <v>15</v>
      </c>
      <c r="H5" s="2" t="s">
        <v>14</v>
      </c>
      <c r="J5" s="2" t="s">
        <v>17</v>
      </c>
      <c r="K5" s="2" t="s">
        <v>15</v>
      </c>
      <c r="L5" s="2" t="s">
        <v>15</v>
      </c>
      <c r="M5" s="2" t="s">
        <v>15</v>
      </c>
      <c r="N5" s="2" t="s">
        <v>14</v>
      </c>
      <c r="O5" s="2" t="s">
        <v>14</v>
      </c>
      <c r="P5" s="2" t="s">
        <v>15</v>
      </c>
      <c r="Q5" s="2" t="s">
        <v>14</v>
      </c>
      <c r="S5" s="2" t="s">
        <v>17</v>
      </c>
      <c r="T5" t="str">
        <f t="shared" si="1"/>
        <v>Equal</v>
      </c>
      <c r="U5" t="str">
        <f t="shared" si="2"/>
        <v>Equal</v>
      </c>
      <c r="V5" t="str">
        <f t="shared" si="3"/>
        <v>Equal</v>
      </c>
      <c r="W5" t="str">
        <f t="shared" si="4"/>
        <v>Equal</v>
      </c>
      <c r="X5" t="str">
        <f t="shared" si="5"/>
        <v>Different</v>
      </c>
      <c r="Y5" t="str">
        <f t="shared" si="6"/>
        <v>Equal</v>
      </c>
      <c r="Z5" t="str">
        <f t="shared" si="7"/>
        <v>Equal</v>
      </c>
    </row>
    <row r="6" spans="1:26" ht="28.8" x14ac:dyDescent="0.3">
      <c r="A6" s="2" t="s">
        <v>18</v>
      </c>
      <c r="B6" s="2" t="s">
        <v>15</v>
      </c>
      <c r="C6" s="2" t="s">
        <v>15</v>
      </c>
      <c r="D6" s="2" t="s">
        <v>15</v>
      </c>
      <c r="E6" s="2" t="s">
        <v>14</v>
      </c>
      <c r="F6" s="2" t="s">
        <v>15</v>
      </c>
      <c r="G6" s="2" t="s">
        <v>15</v>
      </c>
      <c r="H6" s="2" t="s">
        <v>15</v>
      </c>
      <c r="J6" s="2" t="s">
        <v>18</v>
      </c>
      <c r="K6" s="2" t="s">
        <v>15</v>
      </c>
      <c r="L6" s="2" t="s">
        <v>15</v>
      </c>
      <c r="M6" s="2" t="s">
        <v>15</v>
      </c>
      <c r="N6" s="2" t="s">
        <v>14</v>
      </c>
      <c r="O6" s="2" t="s">
        <v>15</v>
      </c>
      <c r="P6" s="2" t="s">
        <v>15</v>
      </c>
      <c r="Q6" s="2" t="s">
        <v>15</v>
      </c>
      <c r="S6" s="2" t="s">
        <v>18</v>
      </c>
      <c r="T6" t="str">
        <f t="shared" si="1"/>
        <v>Equal</v>
      </c>
      <c r="U6" t="str">
        <f t="shared" si="2"/>
        <v>Equal</v>
      </c>
      <c r="V6" t="str">
        <f t="shared" si="3"/>
        <v>Equal</v>
      </c>
      <c r="W6" t="str">
        <f t="shared" si="4"/>
        <v>Equal</v>
      </c>
      <c r="X6" t="str">
        <f t="shared" si="5"/>
        <v>Equal</v>
      </c>
      <c r="Y6" t="str">
        <f t="shared" si="6"/>
        <v>Equal</v>
      </c>
      <c r="Z6" t="str">
        <f t="shared" si="7"/>
        <v>Equal</v>
      </c>
    </row>
    <row r="7" spans="1:26" ht="28.8" x14ac:dyDescent="0.3">
      <c r="A7" s="2" t="s">
        <v>19</v>
      </c>
      <c r="B7" s="2" t="s">
        <v>15</v>
      </c>
      <c r="C7" s="2" t="s">
        <v>15</v>
      </c>
      <c r="D7" s="2" t="s">
        <v>15</v>
      </c>
      <c r="E7" s="2" t="s">
        <v>14</v>
      </c>
      <c r="F7" s="2" t="s">
        <v>14</v>
      </c>
      <c r="G7" s="2" t="s">
        <v>15</v>
      </c>
      <c r="H7" s="2" t="s">
        <v>15</v>
      </c>
      <c r="J7" s="2" t="s">
        <v>19</v>
      </c>
      <c r="K7" s="2" t="s">
        <v>15</v>
      </c>
      <c r="L7" s="2" t="s">
        <v>15</v>
      </c>
      <c r="M7" s="2" t="s">
        <v>15</v>
      </c>
      <c r="N7" s="2" t="s">
        <v>14</v>
      </c>
      <c r="O7" s="2" t="s">
        <v>14</v>
      </c>
      <c r="P7" s="2" t="s">
        <v>15</v>
      </c>
      <c r="Q7" s="2" t="s">
        <v>15</v>
      </c>
      <c r="S7" s="2" t="s">
        <v>19</v>
      </c>
      <c r="T7" t="str">
        <f t="shared" si="1"/>
        <v>Equal</v>
      </c>
      <c r="U7" t="str">
        <f t="shared" si="2"/>
        <v>Equal</v>
      </c>
      <c r="V7" t="str">
        <f t="shared" si="3"/>
        <v>Equal</v>
      </c>
      <c r="W7" t="str">
        <f t="shared" si="4"/>
        <v>Equal</v>
      </c>
      <c r="X7" t="str">
        <f t="shared" si="5"/>
        <v>Equal</v>
      </c>
      <c r="Y7" t="str">
        <f t="shared" si="6"/>
        <v>Equal</v>
      </c>
      <c r="Z7" t="str">
        <f t="shared" si="7"/>
        <v>Equal</v>
      </c>
    </row>
    <row r="8" spans="1:26" ht="28.8" x14ac:dyDescent="0.3">
      <c r="A8" s="2" t="s">
        <v>20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14</v>
      </c>
      <c r="G8" s="2" t="s">
        <v>15</v>
      </c>
      <c r="H8" s="2" t="s">
        <v>15</v>
      </c>
      <c r="J8" s="2" t="s">
        <v>20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14</v>
      </c>
      <c r="P8" s="2" t="s">
        <v>15</v>
      </c>
      <c r="Q8" s="2" t="s">
        <v>15</v>
      </c>
      <c r="S8" s="2" t="s">
        <v>20</v>
      </c>
      <c r="T8" t="str">
        <f t="shared" si="1"/>
        <v>Equal</v>
      </c>
      <c r="U8" t="str">
        <f t="shared" si="2"/>
        <v>Equal</v>
      </c>
      <c r="V8" t="str">
        <f t="shared" si="3"/>
        <v>Equal</v>
      </c>
      <c r="W8" t="str">
        <f t="shared" si="4"/>
        <v>Equal</v>
      </c>
      <c r="X8" t="str">
        <f t="shared" si="5"/>
        <v>Equal</v>
      </c>
      <c r="Y8" t="str">
        <f t="shared" si="6"/>
        <v>Equal</v>
      </c>
      <c r="Z8" t="str">
        <f t="shared" si="7"/>
        <v>Equal</v>
      </c>
    </row>
    <row r="9" spans="1:26" ht="28.8" x14ac:dyDescent="0.3">
      <c r="A9" s="2" t="s">
        <v>21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J9" s="2" t="s">
        <v>21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S9" s="2" t="s">
        <v>21</v>
      </c>
      <c r="T9" t="str">
        <f t="shared" si="1"/>
        <v>Equal</v>
      </c>
      <c r="U9" t="str">
        <f t="shared" si="2"/>
        <v>Equal</v>
      </c>
      <c r="V9" t="str">
        <f t="shared" si="3"/>
        <v>Equal</v>
      </c>
      <c r="W9" t="str">
        <f t="shared" si="4"/>
        <v>Equal</v>
      </c>
      <c r="X9" t="str">
        <f t="shared" si="5"/>
        <v>Equal</v>
      </c>
      <c r="Y9" t="str">
        <f t="shared" si="6"/>
        <v>Equal</v>
      </c>
      <c r="Z9" t="str">
        <f t="shared" si="7"/>
        <v>Equal</v>
      </c>
    </row>
    <row r="10" spans="1:26" ht="28.8" x14ac:dyDescent="0.3">
      <c r="A10" s="2" t="s">
        <v>22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J10" s="2" t="s">
        <v>22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S10" s="2" t="s">
        <v>22</v>
      </c>
      <c r="T10" t="str">
        <f t="shared" si="1"/>
        <v>Equal</v>
      </c>
      <c r="U10" t="str">
        <f t="shared" si="2"/>
        <v>Equal</v>
      </c>
      <c r="V10" t="str">
        <f t="shared" si="3"/>
        <v>Equal</v>
      </c>
      <c r="W10" t="str">
        <f t="shared" si="4"/>
        <v>Equal</v>
      </c>
      <c r="X10" t="str">
        <f t="shared" si="5"/>
        <v>Equal</v>
      </c>
      <c r="Y10" t="str">
        <f t="shared" si="6"/>
        <v>Equal</v>
      </c>
      <c r="Z10" t="str">
        <f t="shared" si="7"/>
        <v>Equal</v>
      </c>
    </row>
    <row r="11" spans="1:26" ht="28.8" x14ac:dyDescent="0.3">
      <c r="A11" s="2" t="s">
        <v>23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J11" s="2" t="s">
        <v>23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S11" s="2" t="s">
        <v>23</v>
      </c>
      <c r="T11" t="str">
        <f t="shared" si="1"/>
        <v>Equal</v>
      </c>
      <c r="U11" t="str">
        <f t="shared" si="2"/>
        <v>Equal</v>
      </c>
      <c r="V11" t="str">
        <f t="shared" si="3"/>
        <v>Equal</v>
      </c>
      <c r="W11" t="str">
        <f t="shared" si="4"/>
        <v>Equal</v>
      </c>
      <c r="X11" t="str">
        <f t="shared" si="5"/>
        <v>Equal</v>
      </c>
      <c r="Y11" t="str">
        <f t="shared" si="6"/>
        <v>Equal</v>
      </c>
      <c r="Z11" t="str">
        <f t="shared" si="7"/>
        <v>Equal</v>
      </c>
    </row>
    <row r="12" spans="1:26" ht="28.8" x14ac:dyDescent="0.3">
      <c r="A12" s="2" t="s">
        <v>25</v>
      </c>
      <c r="B12" s="2" t="s">
        <v>14</v>
      </c>
      <c r="C12" s="2" t="s">
        <v>15</v>
      </c>
      <c r="D12" s="2" t="s">
        <v>15</v>
      </c>
      <c r="E12" s="2" t="s">
        <v>14</v>
      </c>
      <c r="F12" s="2" t="s">
        <v>15</v>
      </c>
      <c r="G12" s="2" t="s">
        <v>15</v>
      </c>
      <c r="H12" s="2" t="s">
        <v>15</v>
      </c>
      <c r="J12" s="2" t="s">
        <v>25</v>
      </c>
      <c r="K12" s="2" t="s">
        <v>14</v>
      </c>
      <c r="L12" s="2" t="s">
        <v>15</v>
      </c>
      <c r="M12" s="2" t="s">
        <v>15</v>
      </c>
      <c r="N12" s="2" t="s">
        <v>14</v>
      </c>
      <c r="O12" s="2" t="s">
        <v>15</v>
      </c>
      <c r="P12" s="2" t="s">
        <v>15</v>
      </c>
      <c r="Q12" s="2" t="s">
        <v>15</v>
      </c>
      <c r="S12" s="2" t="s">
        <v>25</v>
      </c>
      <c r="T12" t="str">
        <f t="shared" si="1"/>
        <v>Equal</v>
      </c>
      <c r="U12" t="str">
        <f t="shared" si="2"/>
        <v>Equal</v>
      </c>
      <c r="V12" t="str">
        <f t="shared" si="3"/>
        <v>Equal</v>
      </c>
      <c r="W12" t="str">
        <f t="shared" si="4"/>
        <v>Equal</v>
      </c>
      <c r="X12" t="str">
        <f t="shared" si="5"/>
        <v>Equal</v>
      </c>
      <c r="Y12" t="str">
        <f t="shared" si="6"/>
        <v>Equal</v>
      </c>
      <c r="Z12" t="str">
        <f t="shared" si="7"/>
        <v>Equal</v>
      </c>
    </row>
    <row r="13" spans="1:26" ht="28.8" x14ac:dyDescent="0.3">
      <c r="A13" s="2" t="s">
        <v>26</v>
      </c>
      <c r="B13" s="2" t="s">
        <v>14</v>
      </c>
      <c r="C13" s="2" t="s">
        <v>15</v>
      </c>
      <c r="D13" s="2" t="s">
        <v>15</v>
      </c>
      <c r="E13" s="2" t="s">
        <v>14</v>
      </c>
      <c r="F13" s="2" t="s">
        <v>14</v>
      </c>
      <c r="G13" s="2" t="s">
        <v>15</v>
      </c>
      <c r="H13" s="2" t="s">
        <v>14</v>
      </c>
      <c r="J13" s="2" t="s">
        <v>26</v>
      </c>
      <c r="K13" s="2" t="s">
        <v>14</v>
      </c>
      <c r="L13" s="2" t="s">
        <v>15</v>
      </c>
      <c r="M13" s="2" t="s">
        <v>15</v>
      </c>
      <c r="N13" s="2" t="s">
        <v>14</v>
      </c>
      <c r="O13" s="2" t="s">
        <v>15</v>
      </c>
      <c r="P13" s="2" t="s">
        <v>15</v>
      </c>
      <c r="Q13" s="2" t="s">
        <v>15</v>
      </c>
      <c r="S13" s="2" t="s">
        <v>26</v>
      </c>
      <c r="T13" t="str">
        <f t="shared" si="1"/>
        <v>Equal</v>
      </c>
      <c r="U13" t="str">
        <f t="shared" si="2"/>
        <v>Equal</v>
      </c>
      <c r="V13" t="str">
        <f t="shared" si="3"/>
        <v>Equal</v>
      </c>
      <c r="W13" t="str">
        <f t="shared" si="4"/>
        <v>Equal</v>
      </c>
      <c r="X13" t="str">
        <f t="shared" si="5"/>
        <v>Different</v>
      </c>
      <c r="Y13" t="str">
        <f t="shared" si="6"/>
        <v>Equal</v>
      </c>
      <c r="Z13" t="str">
        <f t="shared" si="7"/>
        <v>Different</v>
      </c>
    </row>
    <row r="14" spans="1:26" ht="28.8" x14ac:dyDescent="0.3">
      <c r="A14" s="2" t="s">
        <v>27</v>
      </c>
      <c r="B14" s="2" t="s">
        <v>15</v>
      </c>
      <c r="C14" s="2" t="s">
        <v>15</v>
      </c>
      <c r="D14" s="2" t="s">
        <v>15</v>
      </c>
      <c r="E14" s="2" t="s">
        <v>14</v>
      </c>
      <c r="F14" s="2" t="s">
        <v>15</v>
      </c>
      <c r="G14" s="2" t="s">
        <v>15</v>
      </c>
      <c r="H14" s="2" t="s">
        <v>15</v>
      </c>
      <c r="J14" s="2" t="s">
        <v>27</v>
      </c>
      <c r="K14" s="2" t="s">
        <v>15</v>
      </c>
      <c r="L14" s="2" t="s">
        <v>15</v>
      </c>
      <c r="M14" s="2" t="s">
        <v>15</v>
      </c>
      <c r="N14" s="2" t="s">
        <v>14</v>
      </c>
      <c r="O14" s="2" t="s">
        <v>15</v>
      </c>
      <c r="P14" s="2" t="s">
        <v>15</v>
      </c>
      <c r="Q14" s="2" t="s">
        <v>15</v>
      </c>
      <c r="S14" s="2" t="s">
        <v>27</v>
      </c>
      <c r="T14" t="str">
        <f t="shared" si="1"/>
        <v>Equal</v>
      </c>
      <c r="U14" t="str">
        <f t="shared" si="2"/>
        <v>Equal</v>
      </c>
      <c r="V14" t="str">
        <f t="shared" si="3"/>
        <v>Equal</v>
      </c>
      <c r="W14" t="str">
        <f t="shared" si="4"/>
        <v>Equal</v>
      </c>
      <c r="X14" t="str">
        <f t="shared" si="5"/>
        <v>Equal</v>
      </c>
      <c r="Y14" t="str">
        <f t="shared" si="6"/>
        <v>Equal</v>
      </c>
      <c r="Z14" t="str">
        <f t="shared" si="7"/>
        <v>Equal</v>
      </c>
    </row>
    <row r="15" spans="1:26" ht="28.8" x14ac:dyDescent="0.3">
      <c r="A15" s="2" t="s">
        <v>28</v>
      </c>
      <c r="B15" s="2" t="s">
        <v>15</v>
      </c>
      <c r="C15" s="2" t="s">
        <v>15</v>
      </c>
      <c r="D15" s="2" t="s">
        <v>15</v>
      </c>
      <c r="E15" s="2" t="s">
        <v>14</v>
      </c>
      <c r="F15" s="2" t="s">
        <v>15</v>
      </c>
      <c r="G15" s="2" t="s">
        <v>15</v>
      </c>
      <c r="H15" s="2" t="s">
        <v>15</v>
      </c>
      <c r="J15" s="2" t="s">
        <v>28</v>
      </c>
      <c r="K15" s="2" t="s">
        <v>15</v>
      </c>
      <c r="L15" s="2" t="s">
        <v>15</v>
      </c>
      <c r="M15" s="2" t="s">
        <v>15</v>
      </c>
      <c r="N15" s="2" t="s">
        <v>14</v>
      </c>
      <c r="O15" s="2" t="s">
        <v>15</v>
      </c>
      <c r="P15" s="2" t="s">
        <v>15</v>
      </c>
      <c r="Q15" s="2" t="s">
        <v>15</v>
      </c>
      <c r="S15" s="2" t="s">
        <v>28</v>
      </c>
      <c r="T15" t="str">
        <f t="shared" si="1"/>
        <v>Equal</v>
      </c>
      <c r="U15" t="str">
        <f t="shared" si="2"/>
        <v>Equal</v>
      </c>
      <c r="V15" t="str">
        <f t="shared" si="3"/>
        <v>Equal</v>
      </c>
      <c r="W15" t="str">
        <f t="shared" si="4"/>
        <v>Equal</v>
      </c>
      <c r="X15" t="str">
        <f t="shared" si="5"/>
        <v>Equal</v>
      </c>
      <c r="Y15" t="str">
        <f t="shared" si="6"/>
        <v>Equal</v>
      </c>
      <c r="Z15" t="str">
        <f t="shared" si="7"/>
        <v>Equal</v>
      </c>
    </row>
    <row r="16" spans="1:26" ht="28.8" x14ac:dyDescent="0.3">
      <c r="A16" s="2" t="s">
        <v>29</v>
      </c>
      <c r="B16" s="2" t="s">
        <v>14</v>
      </c>
      <c r="C16" s="2" t="s">
        <v>15</v>
      </c>
      <c r="D16" s="2" t="s">
        <v>15</v>
      </c>
      <c r="E16" s="2" t="s">
        <v>14</v>
      </c>
      <c r="F16" s="2" t="s">
        <v>15</v>
      </c>
      <c r="G16" s="2" t="s">
        <v>15</v>
      </c>
      <c r="H16" s="2" t="s">
        <v>15</v>
      </c>
      <c r="J16" s="2" t="s">
        <v>29</v>
      </c>
      <c r="K16" s="2" t="s">
        <v>14</v>
      </c>
      <c r="L16" s="2" t="s">
        <v>15</v>
      </c>
      <c r="M16" s="2" t="s">
        <v>15</v>
      </c>
      <c r="N16" s="2" t="s">
        <v>14</v>
      </c>
      <c r="O16" s="2" t="s">
        <v>15</v>
      </c>
      <c r="P16" s="2" t="s">
        <v>15</v>
      </c>
      <c r="Q16" s="2" t="s">
        <v>15</v>
      </c>
      <c r="S16" s="2" t="s">
        <v>29</v>
      </c>
      <c r="T16" t="str">
        <f t="shared" si="1"/>
        <v>Equal</v>
      </c>
      <c r="U16" t="str">
        <f t="shared" si="2"/>
        <v>Equal</v>
      </c>
      <c r="V16" t="str">
        <f t="shared" si="3"/>
        <v>Equal</v>
      </c>
      <c r="W16" t="str">
        <f t="shared" si="4"/>
        <v>Equal</v>
      </c>
      <c r="X16" t="str">
        <f t="shared" si="5"/>
        <v>Equal</v>
      </c>
      <c r="Y16" t="str">
        <f t="shared" si="6"/>
        <v>Equal</v>
      </c>
      <c r="Z16" t="str">
        <f t="shared" si="7"/>
        <v>Equal</v>
      </c>
    </row>
    <row r="17" spans="1:26" ht="43.2" x14ac:dyDescent="0.3">
      <c r="A17" s="2" t="s">
        <v>30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J17" s="2" t="s">
        <v>30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S17" s="2" t="s">
        <v>30</v>
      </c>
      <c r="T17" t="str">
        <f t="shared" si="1"/>
        <v>Equal</v>
      </c>
      <c r="U17" t="str">
        <f t="shared" si="2"/>
        <v>Equal</v>
      </c>
      <c r="V17" t="str">
        <f t="shared" si="3"/>
        <v>Equal</v>
      </c>
      <c r="W17" t="str">
        <f t="shared" si="4"/>
        <v>Equal</v>
      </c>
      <c r="X17" t="str">
        <f t="shared" si="5"/>
        <v>Equal</v>
      </c>
      <c r="Y17" t="str">
        <f t="shared" si="6"/>
        <v>Equal</v>
      </c>
      <c r="Z17" t="str">
        <f t="shared" si="7"/>
        <v>Equal</v>
      </c>
    </row>
    <row r="18" spans="1:26" ht="28.8" x14ac:dyDescent="0.3">
      <c r="A18" s="2" t="s">
        <v>31</v>
      </c>
      <c r="B18" s="2" t="s">
        <v>15</v>
      </c>
      <c r="C18" s="2" t="s">
        <v>15</v>
      </c>
      <c r="D18" s="2" t="s">
        <v>15</v>
      </c>
      <c r="E18" s="2" t="s">
        <v>14</v>
      </c>
      <c r="F18" s="2" t="s">
        <v>15</v>
      </c>
      <c r="G18" s="2" t="s">
        <v>15</v>
      </c>
      <c r="H18" s="2" t="s">
        <v>15</v>
      </c>
      <c r="J18" s="2" t="s">
        <v>31</v>
      </c>
      <c r="K18" s="2" t="s">
        <v>15</v>
      </c>
      <c r="L18" s="2" t="s">
        <v>15</v>
      </c>
      <c r="M18" s="2" t="s">
        <v>15</v>
      </c>
      <c r="N18" s="2" t="s">
        <v>14</v>
      </c>
      <c r="O18" s="2" t="s">
        <v>15</v>
      </c>
      <c r="P18" s="2" t="s">
        <v>15</v>
      </c>
      <c r="Q18" s="2" t="s">
        <v>15</v>
      </c>
      <c r="S18" s="2" t="s">
        <v>31</v>
      </c>
      <c r="T18" t="str">
        <f t="shared" si="1"/>
        <v>Equal</v>
      </c>
      <c r="U18" t="str">
        <f t="shared" si="2"/>
        <v>Equal</v>
      </c>
      <c r="V18" t="str">
        <f t="shared" si="3"/>
        <v>Equal</v>
      </c>
      <c r="W18" t="str">
        <f t="shared" si="4"/>
        <v>Equal</v>
      </c>
      <c r="X18" t="str">
        <f t="shared" si="5"/>
        <v>Equal</v>
      </c>
      <c r="Y18" t="str">
        <f t="shared" si="6"/>
        <v>Equal</v>
      </c>
      <c r="Z18" t="str">
        <f t="shared" si="7"/>
        <v>Equal</v>
      </c>
    </row>
    <row r="19" spans="1:26" ht="28.8" x14ac:dyDescent="0.3">
      <c r="A19" s="2" t="s">
        <v>32</v>
      </c>
      <c r="B19" s="2" t="s">
        <v>14</v>
      </c>
      <c r="C19" s="2" t="s">
        <v>15</v>
      </c>
      <c r="D19" s="2" t="s">
        <v>15</v>
      </c>
      <c r="E19" s="2" t="s">
        <v>15</v>
      </c>
      <c r="F19" s="2" t="s">
        <v>14</v>
      </c>
      <c r="G19" s="2" t="s">
        <v>14</v>
      </c>
      <c r="H19" s="2" t="s">
        <v>14</v>
      </c>
      <c r="J19" s="2" t="s">
        <v>32</v>
      </c>
      <c r="K19" s="2" t="s">
        <v>14</v>
      </c>
      <c r="L19" s="2" t="s">
        <v>14</v>
      </c>
      <c r="M19" s="2" t="s">
        <v>15</v>
      </c>
      <c r="N19" s="2" t="s">
        <v>14</v>
      </c>
      <c r="O19" s="2" t="s">
        <v>14</v>
      </c>
      <c r="P19" s="2" t="s">
        <v>14</v>
      </c>
      <c r="Q19" s="2" t="s">
        <v>15</v>
      </c>
      <c r="S19" s="2" t="s">
        <v>32</v>
      </c>
      <c r="T19" t="str">
        <f t="shared" si="1"/>
        <v>Equal</v>
      </c>
      <c r="U19" t="str">
        <f t="shared" si="2"/>
        <v>Different</v>
      </c>
      <c r="V19" t="str">
        <f t="shared" si="3"/>
        <v>Equal</v>
      </c>
      <c r="W19" t="str">
        <f t="shared" si="4"/>
        <v>Different</v>
      </c>
      <c r="X19" t="str">
        <f t="shared" si="5"/>
        <v>Equal</v>
      </c>
      <c r="Y19" t="str">
        <f t="shared" si="6"/>
        <v>Equal</v>
      </c>
      <c r="Z19" t="str">
        <f t="shared" si="7"/>
        <v>Different</v>
      </c>
    </row>
    <row r="20" spans="1:26" ht="28.8" x14ac:dyDescent="0.3">
      <c r="A20" s="2" t="s">
        <v>33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J20" s="2" t="s">
        <v>33</v>
      </c>
      <c r="K20" s="2" t="s">
        <v>15</v>
      </c>
      <c r="L20" s="2" t="s">
        <v>15</v>
      </c>
      <c r="M20" s="2" t="s">
        <v>15</v>
      </c>
      <c r="N20" s="2" t="s">
        <v>14</v>
      </c>
      <c r="O20" s="2" t="s">
        <v>15</v>
      </c>
      <c r="P20" s="2" t="s">
        <v>15</v>
      </c>
      <c r="Q20" s="2" t="s">
        <v>15</v>
      </c>
      <c r="S20" s="2" t="s">
        <v>33</v>
      </c>
      <c r="T20" t="str">
        <f t="shared" si="1"/>
        <v>Equal</v>
      </c>
      <c r="U20" t="str">
        <f t="shared" si="2"/>
        <v>Equal</v>
      </c>
      <c r="V20" t="str">
        <f t="shared" si="3"/>
        <v>Equal</v>
      </c>
      <c r="W20" t="str">
        <f t="shared" si="4"/>
        <v>Different</v>
      </c>
      <c r="X20" t="str">
        <f t="shared" si="5"/>
        <v>Equal</v>
      </c>
      <c r="Y20" t="str">
        <f t="shared" si="6"/>
        <v>Equal</v>
      </c>
      <c r="Z20" t="str">
        <f t="shared" si="7"/>
        <v>Equal</v>
      </c>
    </row>
    <row r="21" spans="1:26" ht="28.8" x14ac:dyDescent="0.3">
      <c r="A21" s="2" t="s">
        <v>34</v>
      </c>
      <c r="B21" s="2" t="s">
        <v>14</v>
      </c>
      <c r="C21" s="2" t="s">
        <v>15</v>
      </c>
      <c r="D21" s="2" t="s">
        <v>15</v>
      </c>
      <c r="E21" s="2" t="s">
        <v>14</v>
      </c>
      <c r="F21" s="2" t="s">
        <v>15</v>
      </c>
      <c r="G21" s="2" t="s">
        <v>15</v>
      </c>
      <c r="H21" s="2" t="s">
        <v>15</v>
      </c>
      <c r="J21" s="2" t="s">
        <v>34</v>
      </c>
      <c r="K21" s="2" t="s">
        <v>14</v>
      </c>
      <c r="L21" s="2" t="s">
        <v>15</v>
      </c>
      <c r="M21" s="2" t="s">
        <v>15</v>
      </c>
      <c r="N21" s="2" t="s">
        <v>14</v>
      </c>
      <c r="O21" s="2" t="s">
        <v>15</v>
      </c>
      <c r="P21" s="2" t="s">
        <v>15</v>
      </c>
      <c r="Q21" s="2" t="s">
        <v>15</v>
      </c>
      <c r="S21" s="2" t="s">
        <v>34</v>
      </c>
      <c r="T21" t="str">
        <f t="shared" si="1"/>
        <v>Equal</v>
      </c>
      <c r="U21" t="str">
        <f t="shared" si="2"/>
        <v>Equal</v>
      </c>
      <c r="V21" t="str">
        <f t="shared" si="3"/>
        <v>Equal</v>
      </c>
      <c r="W21" t="str">
        <f t="shared" si="4"/>
        <v>Equal</v>
      </c>
      <c r="X21" t="str">
        <f t="shared" si="5"/>
        <v>Equal</v>
      </c>
      <c r="Y21" t="str">
        <f t="shared" si="6"/>
        <v>Equal</v>
      </c>
      <c r="Z21" t="str">
        <f t="shared" si="7"/>
        <v>Equal</v>
      </c>
    </row>
    <row r="22" spans="1:26" ht="28.8" x14ac:dyDescent="0.3">
      <c r="A22" s="2" t="s">
        <v>35</v>
      </c>
      <c r="B22" s="2" t="s">
        <v>14</v>
      </c>
      <c r="C22" s="2" t="s">
        <v>15</v>
      </c>
      <c r="D22" s="2" t="s">
        <v>15</v>
      </c>
      <c r="E22" s="2" t="s">
        <v>14</v>
      </c>
      <c r="F22" s="2" t="s">
        <v>15</v>
      </c>
      <c r="G22" s="2" t="s">
        <v>15</v>
      </c>
      <c r="H22" s="2" t="s">
        <v>15</v>
      </c>
      <c r="J22" s="2" t="s">
        <v>35</v>
      </c>
      <c r="K22" s="2" t="s">
        <v>14</v>
      </c>
      <c r="L22" s="2" t="s">
        <v>15</v>
      </c>
      <c r="M22" s="2" t="s">
        <v>15</v>
      </c>
      <c r="N22" s="2" t="s">
        <v>14</v>
      </c>
      <c r="O22" s="2" t="s">
        <v>14</v>
      </c>
      <c r="P22" s="2" t="s">
        <v>15</v>
      </c>
      <c r="Q22" s="2" t="s">
        <v>15</v>
      </c>
      <c r="S22" s="2" t="s">
        <v>35</v>
      </c>
      <c r="T22" t="str">
        <f t="shared" si="1"/>
        <v>Equal</v>
      </c>
      <c r="U22" t="str">
        <f t="shared" si="2"/>
        <v>Equal</v>
      </c>
      <c r="V22" t="str">
        <f t="shared" si="3"/>
        <v>Equal</v>
      </c>
      <c r="W22" t="str">
        <f t="shared" si="4"/>
        <v>Equal</v>
      </c>
      <c r="X22" t="str">
        <f t="shared" si="5"/>
        <v>Different</v>
      </c>
      <c r="Y22" t="str">
        <f t="shared" si="6"/>
        <v>Equal</v>
      </c>
      <c r="Z22" t="str">
        <f t="shared" si="7"/>
        <v>Equal</v>
      </c>
    </row>
    <row r="23" spans="1:26" ht="28.8" x14ac:dyDescent="0.3">
      <c r="A23" s="2" t="s">
        <v>36</v>
      </c>
      <c r="B23" s="2" t="s">
        <v>15</v>
      </c>
      <c r="C23" s="2" t="s">
        <v>15</v>
      </c>
      <c r="D23" s="2" t="s">
        <v>15</v>
      </c>
      <c r="E23" s="2" t="s">
        <v>14</v>
      </c>
      <c r="F23" s="2" t="s">
        <v>14</v>
      </c>
      <c r="G23" s="2" t="s">
        <v>15</v>
      </c>
      <c r="H23" s="2" t="s">
        <v>14</v>
      </c>
      <c r="J23" s="2" t="s">
        <v>36</v>
      </c>
      <c r="K23" s="2" t="s">
        <v>15</v>
      </c>
      <c r="L23" s="2" t="s">
        <v>15</v>
      </c>
      <c r="M23" s="2" t="s">
        <v>14</v>
      </c>
      <c r="N23" s="2" t="s">
        <v>15</v>
      </c>
      <c r="O23" s="2" t="s">
        <v>14</v>
      </c>
      <c r="P23" s="2" t="s">
        <v>15</v>
      </c>
      <c r="Q23" s="2" t="s">
        <v>14</v>
      </c>
      <c r="S23" s="2" t="s">
        <v>36</v>
      </c>
      <c r="T23" t="str">
        <f t="shared" si="1"/>
        <v>Equal</v>
      </c>
      <c r="U23" t="str">
        <f t="shared" si="2"/>
        <v>Equal</v>
      </c>
      <c r="V23" t="str">
        <f t="shared" si="3"/>
        <v>Different</v>
      </c>
      <c r="W23" t="str">
        <f t="shared" si="4"/>
        <v>Different</v>
      </c>
      <c r="X23" t="str">
        <f t="shared" si="5"/>
        <v>Equal</v>
      </c>
      <c r="Y23" t="str">
        <f t="shared" si="6"/>
        <v>Equal</v>
      </c>
      <c r="Z23" t="str">
        <f t="shared" si="7"/>
        <v>Equal</v>
      </c>
    </row>
    <row r="24" spans="1:26" ht="28.8" x14ac:dyDescent="0.3">
      <c r="A24" s="2" t="s">
        <v>37</v>
      </c>
      <c r="B24" s="2" t="s">
        <v>15</v>
      </c>
      <c r="C24" s="2" t="s">
        <v>15</v>
      </c>
      <c r="D24" s="2" t="s">
        <v>15</v>
      </c>
      <c r="E24" s="2" t="s">
        <v>14</v>
      </c>
      <c r="F24" s="2" t="s">
        <v>15</v>
      </c>
      <c r="G24" s="2" t="s">
        <v>15</v>
      </c>
      <c r="H24" s="2" t="s">
        <v>15</v>
      </c>
      <c r="J24" s="2" t="s">
        <v>37</v>
      </c>
      <c r="K24" s="2" t="s">
        <v>15</v>
      </c>
      <c r="L24" s="2" t="s">
        <v>15</v>
      </c>
      <c r="M24" s="2" t="s">
        <v>15</v>
      </c>
      <c r="N24" s="2" t="s">
        <v>14</v>
      </c>
      <c r="O24" s="2" t="s">
        <v>14</v>
      </c>
      <c r="P24" s="2" t="s">
        <v>15</v>
      </c>
      <c r="Q24" s="2" t="s">
        <v>15</v>
      </c>
      <c r="S24" s="2" t="s">
        <v>37</v>
      </c>
      <c r="T24" t="str">
        <f t="shared" si="1"/>
        <v>Equal</v>
      </c>
      <c r="U24" t="str">
        <f t="shared" si="2"/>
        <v>Equal</v>
      </c>
      <c r="V24" t="str">
        <f t="shared" si="3"/>
        <v>Equal</v>
      </c>
      <c r="W24" t="str">
        <f t="shared" si="4"/>
        <v>Equal</v>
      </c>
      <c r="X24" t="str">
        <f t="shared" si="5"/>
        <v>Different</v>
      </c>
      <c r="Y24" t="str">
        <f t="shared" si="6"/>
        <v>Equal</v>
      </c>
      <c r="Z24" t="str">
        <f t="shared" si="7"/>
        <v>Equal</v>
      </c>
    </row>
    <row r="25" spans="1:26" ht="28.8" x14ac:dyDescent="0.3">
      <c r="A25" s="2" t="s">
        <v>38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J25" s="2" t="s">
        <v>38</v>
      </c>
      <c r="K25" s="2" t="s">
        <v>15</v>
      </c>
      <c r="L25" s="2" t="s">
        <v>15</v>
      </c>
      <c r="M25" s="2" t="s">
        <v>15</v>
      </c>
      <c r="N25" s="2" t="s">
        <v>14</v>
      </c>
      <c r="O25" s="2" t="s">
        <v>15</v>
      </c>
      <c r="P25" s="2" t="s">
        <v>15</v>
      </c>
      <c r="Q25" s="2" t="s">
        <v>15</v>
      </c>
      <c r="S25" s="2" t="s">
        <v>38</v>
      </c>
      <c r="T25" t="str">
        <f t="shared" si="1"/>
        <v>Equal</v>
      </c>
      <c r="U25" t="str">
        <f t="shared" si="2"/>
        <v>Equal</v>
      </c>
      <c r="V25" t="str">
        <f t="shared" si="3"/>
        <v>Equal</v>
      </c>
      <c r="W25" t="str">
        <f t="shared" si="4"/>
        <v>Different</v>
      </c>
      <c r="X25" t="str">
        <f t="shared" si="5"/>
        <v>Equal</v>
      </c>
      <c r="Y25" t="str">
        <f t="shared" si="6"/>
        <v>Equal</v>
      </c>
      <c r="Z25" t="str">
        <f t="shared" si="7"/>
        <v>Equal</v>
      </c>
    </row>
    <row r="26" spans="1:26" ht="28.8" x14ac:dyDescent="0.3">
      <c r="A26" s="2" t="s">
        <v>39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J26" s="2" t="s">
        <v>39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  <c r="P26" s="2" t="s">
        <v>15</v>
      </c>
      <c r="Q26" s="2" t="s">
        <v>15</v>
      </c>
      <c r="S26" s="2" t="s">
        <v>39</v>
      </c>
      <c r="T26" t="str">
        <f t="shared" si="1"/>
        <v>Equal</v>
      </c>
      <c r="U26" t="str">
        <f t="shared" si="2"/>
        <v>Equal</v>
      </c>
      <c r="V26" t="str">
        <f t="shared" si="3"/>
        <v>Equal</v>
      </c>
      <c r="W26" t="str">
        <f t="shared" si="4"/>
        <v>Equal</v>
      </c>
      <c r="X26" t="str">
        <f t="shared" si="5"/>
        <v>Equal</v>
      </c>
      <c r="Y26" t="str">
        <f t="shared" si="6"/>
        <v>Equal</v>
      </c>
      <c r="Z26" t="str">
        <f t="shared" si="7"/>
        <v>Equal</v>
      </c>
    </row>
    <row r="27" spans="1:26" ht="28.8" x14ac:dyDescent="0.3">
      <c r="A27" s="2" t="s">
        <v>24</v>
      </c>
      <c r="B27" s="2" t="s">
        <v>15</v>
      </c>
      <c r="C27" s="2" t="s">
        <v>15</v>
      </c>
      <c r="D27" s="2" t="s">
        <v>15</v>
      </c>
      <c r="E27" s="2" t="s">
        <v>14</v>
      </c>
      <c r="F27" s="2" t="s">
        <v>15</v>
      </c>
      <c r="G27" s="2" t="s">
        <v>15</v>
      </c>
      <c r="H27" s="2" t="s">
        <v>15</v>
      </c>
      <c r="J27" s="2" t="s">
        <v>24</v>
      </c>
      <c r="K27" s="2" t="s">
        <v>15</v>
      </c>
      <c r="L27" s="2" t="s">
        <v>15</v>
      </c>
      <c r="M27" s="2" t="s">
        <v>15</v>
      </c>
      <c r="N27" s="2" t="s">
        <v>14</v>
      </c>
      <c r="O27" s="2" t="s">
        <v>14</v>
      </c>
      <c r="P27" s="2" t="s">
        <v>14</v>
      </c>
      <c r="Q27" s="2" t="s">
        <v>15</v>
      </c>
      <c r="S27" s="2" t="s">
        <v>24</v>
      </c>
      <c r="T27" t="str">
        <f t="shared" si="1"/>
        <v>Equal</v>
      </c>
      <c r="U27" t="str">
        <f t="shared" si="2"/>
        <v>Equal</v>
      </c>
      <c r="V27" t="str">
        <f t="shared" si="3"/>
        <v>Equal</v>
      </c>
      <c r="W27" t="str">
        <f t="shared" si="4"/>
        <v>Equal</v>
      </c>
      <c r="X27" t="str">
        <f t="shared" si="5"/>
        <v>Different</v>
      </c>
      <c r="Y27" t="str">
        <f t="shared" si="6"/>
        <v>Different</v>
      </c>
      <c r="Z27" t="str">
        <f t="shared" si="7"/>
        <v>Equal</v>
      </c>
    </row>
    <row r="32" spans="1:26" ht="43.2" x14ac:dyDescent="0.3">
      <c r="A32" s="1" t="s">
        <v>12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K32" s="1" t="s">
        <v>12</v>
      </c>
      <c r="L32" s="1" t="s">
        <v>0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R32" s="1" t="s">
        <v>6</v>
      </c>
    </row>
    <row r="33" spans="1:18" ht="28.8" x14ac:dyDescent="0.3">
      <c r="A33" s="2" t="s">
        <v>13</v>
      </c>
      <c r="B33" s="2" t="s">
        <v>15</v>
      </c>
      <c r="C33" s="2" t="s">
        <v>15</v>
      </c>
      <c r="D33" s="2" t="s">
        <v>14</v>
      </c>
      <c r="E33" s="2" t="s">
        <v>15</v>
      </c>
      <c r="F33" s="2" t="s">
        <v>14</v>
      </c>
      <c r="G33" s="2" t="s">
        <v>14</v>
      </c>
      <c r="H33" s="2" t="s">
        <v>15</v>
      </c>
      <c r="K33" s="2" t="s">
        <v>13</v>
      </c>
      <c r="L33" t="str">
        <f>IF(AND(B3=K3,K3=B33), "Equal", "Different")</f>
        <v>Different</v>
      </c>
      <c r="M33" t="str">
        <f t="shared" ref="M33:R33" si="8">IF(AND(C3=L3,L3=C33), "Equal", "Different")</f>
        <v>Equal</v>
      </c>
      <c r="N33" t="str">
        <f t="shared" si="8"/>
        <v>Different</v>
      </c>
      <c r="O33" t="str">
        <f t="shared" si="8"/>
        <v>Different</v>
      </c>
      <c r="P33" t="str">
        <f t="shared" si="8"/>
        <v>Equal</v>
      </c>
      <c r="Q33" t="str">
        <f t="shared" si="8"/>
        <v>Different</v>
      </c>
      <c r="R33" t="str">
        <f t="shared" si="8"/>
        <v>Different</v>
      </c>
    </row>
    <row r="34" spans="1:18" ht="28.8" x14ac:dyDescent="0.3">
      <c r="A34" s="2" t="s">
        <v>16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14</v>
      </c>
      <c r="G34" s="2" t="s">
        <v>15</v>
      </c>
      <c r="H34" s="2" t="s">
        <v>15</v>
      </c>
      <c r="K34" s="2" t="s">
        <v>16</v>
      </c>
      <c r="L34" t="str">
        <f t="shared" ref="L34:L57" si="9">IF(AND(B4=K4,K4=B34), "Equal", "Different")</f>
        <v>Equal</v>
      </c>
      <c r="M34" t="str">
        <f t="shared" ref="M34:M57" si="10">IF(AND(C4=L4,L4=C34), "Equal", "Different")</f>
        <v>Equal</v>
      </c>
      <c r="N34" t="str">
        <f t="shared" ref="N34:N57" si="11">IF(AND(D4=M4,M4=D34), "Equal", "Different")</f>
        <v>Equal</v>
      </c>
      <c r="O34" t="str">
        <f t="shared" ref="O34:O57" si="12">IF(AND(E4=N4,N4=E34), "Equal", "Different")</f>
        <v>Equal</v>
      </c>
      <c r="P34" t="str">
        <f t="shared" ref="P34:P57" si="13">IF(AND(F4=O4,O4=F34), "Equal", "Different")</f>
        <v>Equal</v>
      </c>
      <c r="Q34" t="str">
        <f t="shared" ref="Q34:Q57" si="14">IF(AND(G4=P4,P4=G34), "Equal", "Different")</f>
        <v>Equal</v>
      </c>
      <c r="R34" t="str">
        <f t="shared" ref="R34:R57" si="15">IF(AND(H4=Q4,Q4=H34), "Equal", "Different")</f>
        <v>Equal</v>
      </c>
    </row>
    <row r="35" spans="1:18" ht="28.8" x14ac:dyDescent="0.3">
      <c r="A35" s="2" t="s">
        <v>17</v>
      </c>
      <c r="B35" s="2" t="s">
        <v>15</v>
      </c>
      <c r="C35" s="2" t="s">
        <v>15</v>
      </c>
      <c r="D35" s="2" t="s">
        <v>15</v>
      </c>
      <c r="E35" s="2" t="s">
        <v>14</v>
      </c>
      <c r="F35" s="2" t="s">
        <v>15</v>
      </c>
      <c r="G35" s="2" t="s">
        <v>15</v>
      </c>
      <c r="H35" s="2" t="s">
        <v>14</v>
      </c>
      <c r="K35" s="2" t="s">
        <v>17</v>
      </c>
      <c r="L35" t="str">
        <f t="shared" si="9"/>
        <v>Equal</v>
      </c>
      <c r="M35" t="str">
        <f t="shared" si="10"/>
        <v>Equal</v>
      </c>
      <c r="N35" t="str">
        <f t="shared" si="11"/>
        <v>Equal</v>
      </c>
      <c r="O35" t="str">
        <f t="shared" si="12"/>
        <v>Equal</v>
      </c>
      <c r="P35" t="str">
        <f t="shared" si="13"/>
        <v>Different</v>
      </c>
      <c r="Q35" t="str">
        <f t="shared" si="14"/>
        <v>Equal</v>
      </c>
      <c r="R35" t="str">
        <f t="shared" si="15"/>
        <v>Equal</v>
      </c>
    </row>
    <row r="36" spans="1:18" ht="28.8" x14ac:dyDescent="0.3">
      <c r="A36" s="2" t="s">
        <v>18</v>
      </c>
      <c r="B36" s="2" t="s">
        <v>15</v>
      </c>
      <c r="C36" s="2" t="s">
        <v>15</v>
      </c>
      <c r="D36" s="2" t="s">
        <v>15</v>
      </c>
      <c r="E36" s="2" t="s">
        <v>14</v>
      </c>
      <c r="F36" s="2" t="s">
        <v>15</v>
      </c>
      <c r="G36" s="2" t="s">
        <v>15</v>
      </c>
      <c r="H36" s="2" t="s">
        <v>15</v>
      </c>
      <c r="K36" s="2" t="s">
        <v>18</v>
      </c>
      <c r="L36" t="str">
        <f t="shared" si="9"/>
        <v>Equal</v>
      </c>
      <c r="M36" t="str">
        <f t="shared" si="10"/>
        <v>Equal</v>
      </c>
      <c r="N36" t="str">
        <f t="shared" si="11"/>
        <v>Equal</v>
      </c>
      <c r="O36" t="str">
        <f t="shared" si="12"/>
        <v>Equal</v>
      </c>
      <c r="P36" t="str">
        <f t="shared" si="13"/>
        <v>Equal</v>
      </c>
      <c r="Q36" t="str">
        <f t="shared" si="14"/>
        <v>Equal</v>
      </c>
      <c r="R36" t="str">
        <f t="shared" si="15"/>
        <v>Equal</v>
      </c>
    </row>
    <row r="37" spans="1:18" ht="28.8" x14ac:dyDescent="0.3">
      <c r="A37" s="2" t="s">
        <v>19</v>
      </c>
      <c r="B37" s="2" t="s">
        <v>15</v>
      </c>
      <c r="C37" s="2" t="s">
        <v>15</v>
      </c>
      <c r="D37" s="2" t="s">
        <v>15</v>
      </c>
      <c r="E37" s="2" t="s">
        <v>14</v>
      </c>
      <c r="F37" s="2" t="s">
        <v>14</v>
      </c>
      <c r="G37" s="2" t="s">
        <v>15</v>
      </c>
      <c r="H37" s="2" t="s">
        <v>15</v>
      </c>
      <c r="K37" s="2" t="s">
        <v>19</v>
      </c>
      <c r="L37" t="str">
        <f t="shared" si="9"/>
        <v>Equal</v>
      </c>
      <c r="M37" t="str">
        <f t="shared" si="10"/>
        <v>Equal</v>
      </c>
      <c r="N37" t="str">
        <f t="shared" si="11"/>
        <v>Equal</v>
      </c>
      <c r="O37" t="str">
        <f t="shared" si="12"/>
        <v>Equal</v>
      </c>
      <c r="P37" t="str">
        <f t="shared" si="13"/>
        <v>Equal</v>
      </c>
      <c r="Q37" t="str">
        <f t="shared" si="14"/>
        <v>Equal</v>
      </c>
      <c r="R37" t="str">
        <f t="shared" si="15"/>
        <v>Equal</v>
      </c>
    </row>
    <row r="38" spans="1:18" ht="28.8" x14ac:dyDescent="0.3">
      <c r="A38" s="2" t="s">
        <v>20</v>
      </c>
      <c r="B38" s="2" t="s">
        <v>14</v>
      </c>
      <c r="C38" s="2" t="s">
        <v>15</v>
      </c>
      <c r="D38" s="2" t="s">
        <v>15</v>
      </c>
      <c r="E38" s="2" t="s">
        <v>15</v>
      </c>
      <c r="F38" s="2" t="s">
        <v>14</v>
      </c>
      <c r="G38" s="2" t="s">
        <v>15</v>
      </c>
      <c r="H38" s="2" t="s">
        <v>15</v>
      </c>
      <c r="K38" s="2" t="s">
        <v>20</v>
      </c>
      <c r="L38" t="str">
        <f t="shared" si="9"/>
        <v>Different</v>
      </c>
      <c r="M38" t="str">
        <f t="shared" si="10"/>
        <v>Equal</v>
      </c>
      <c r="N38" t="str">
        <f t="shared" si="11"/>
        <v>Equal</v>
      </c>
      <c r="O38" t="str">
        <f t="shared" si="12"/>
        <v>Equal</v>
      </c>
      <c r="P38" t="str">
        <f t="shared" si="13"/>
        <v>Equal</v>
      </c>
      <c r="Q38" t="str">
        <f t="shared" si="14"/>
        <v>Equal</v>
      </c>
      <c r="R38" t="str">
        <f t="shared" si="15"/>
        <v>Equal</v>
      </c>
    </row>
    <row r="39" spans="1:18" ht="28.8" x14ac:dyDescent="0.3">
      <c r="A39" s="2" t="s">
        <v>21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K39" s="2" t="s">
        <v>21</v>
      </c>
      <c r="L39" t="str">
        <f t="shared" si="9"/>
        <v>Equal</v>
      </c>
      <c r="M39" t="str">
        <f t="shared" si="10"/>
        <v>Equal</v>
      </c>
      <c r="N39" t="str">
        <f t="shared" si="11"/>
        <v>Equal</v>
      </c>
      <c r="O39" t="str">
        <f t="shared" si="12"/>
        <v>Equal</v>
      </c>
      <c r="P39" t="str">
        <f t="shared" si="13"/>
        <v>Equal</v>
      </c>
      <c r="Q39" t="str">
        <f t="shared" si="14"/>
        <v>Equal</v>
      </c>
      <c r="R39" t="str">
        <f t="shared" si="15"/>
        <v>Equal</v>
      </c>
    </row>
    <row r="40" spans="1:18" ht="28.8" x14ac:dyDescent="0.3">
      <c r="A40" s="2" t="s">
        <v>22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K40" s="2" t="s">
        <v>22</v>
      </c>
      <c r="L40" t="str">
        <f t="shared" si="9"/>
        <v>Equal</v>
      </c>
      <c r="M40" t="str">
        <f t="shared" si="10"/>
        <v>Equal</v>
      </c>
      <c r="N40" t="str">
        <f t="shared" si="11"/>
        <v>Equal</v>
      </c>
      <c r="O40" t="str">
        <f t="shared" si="12"/>
        <v>Equal</v>
      </c>
      <c r="P40" t="str">
        <f t="shared" si="13"/>
        <v>Equal</v>
      </c>
      <c r="Q40" t="str">
        <f t="shared" si="14"/>
        <v>Equal</v>
      </c>
      <c r="R40" t="str">
        <f t="shared" si="15"/>
        <v>Equal</v>
      </c>
    </row>
    <row r="41" spans="1:18" ht="28.8" x14ac:dyDescent="0.3">
      <c r="A41" s="2" t="s">
        <v>23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K41" s="2" t="s">
        <v>23</v>
      </c>
      <c r="L41" t="str">
        <f t="shared" si="9"/>
        <v>Equal</v>
      </c>
      <c r="M41" t="str">
        <f t="shared" si="10"/>
        <v>Equal</v>
      </c>
      <c r="N41" t="str">
        <f t="shared" si="11"/>
        <v>Equal</v>
      </c>
      <c r="O41" t="str">
        <f t="shared" si="12"/>
        <v>Equal</v>
      </c>
      <c r="P41" t="str">
        <f t="shared" si="13"/>
        <v>Equal</v>
      </c>
      <c r="Q41" t="str">
        <f t="shared" si="14"/>
        <v>Equal</v>
      </c>
      <c r="R41" t="str">
        <f t="shared" si="15"/>
        <v>Equal</v>
      </c>
    </row>
    <row r="42" spans="1:18" ht="28.8" x14ac:dyDescent="0.3">
      <c r="A42" s="2" t="s">
        <v>25</v>
      </c>
      <c r="B42" s="2" t="s">
        <v>14</v>
      </c>
      <c r="C42" s="2" t="s">
        <v>15</v>
      </c>
      <c r="D42" s="2" t="s">
        <v>15</v>
      </c>
      <c r="E42" s="2" t="s">
        <v>14</v>
      </c>
      <c r="F42" s="2" t="s">
        <v>14</v>
      </c>
      <c r="G42" s="2" t="s">
        <v>15</v>
      </c>
      <c r="H42" s="2" t="s">
        <v>15</v>
      </c>
      <c r="K42" s="2" t="s">
        <v>25</v>
      </c>
      <c r="L42" t="str">
        <f t="shared" si="9"/>
        <v>Equal</v>
      </c>
      <c r="M42" t="str">
        <f t="shared" si="10"/>
        <v>Equal</v>
      </c>
      <c r="N42" t="str">
        <f t="shared" si="11"/>
        <v>Equal</v>
      </c>
      <c r="O42" t="str">
        <f t="shared" si="12"/>
        <v>Equal</v>
      </c>
      <c r="P42" t="str">
        <f t="shared" si="13"/>
        <v>Different</v>
      </c>
      <c r="Q42" t="str">
        <f t="shared" si="14"/>
        <v>Equal</v>
      </c>
      <c r="R42" t="str">
        <f t="shared" si="15"/>
        <v>Equal</v>
      </c>
    </row>
    <row r="43" spans="1:18" ht="28.8" x14ac:dyDescent="0.3">
      <c r="A43" s="2" t="s">
        <v>26</v>
      </c>
      <c r="B43" s="2" t="s">
        <v>15</v>
      </c>
      <c r="C43" s="2" t="s">
        <v>15</v>
      </c>
      <c r="D43" s="2" t="s">
        <v>15</v>
      </c>
      <c r="E43" s="2" t="s">
        <v>14</v>
      </c>
      <c r="F43" s="2" t="s">
        <v>14</v>
      </c>
      <c r="G43" s="2" t="s">
        <v>15</v>
      </c>
      <c r="H43" s="2" t="s">
        <v>15</v>
      </c>
      <c r="K43" s="2" t="s">
        <v>26</v>
      </c>
      <c r="L43" t="str">
        <f t="shared" si="9"/>
        <v>Different</v>
      </c>
      <c r="M43" t="str">
        <f t="shared" si="10"/>
        <v>Equal</v>
      </c>
      <c r="N43" t="str">
        <f t="shared" si="11"/>
        <v>Equal</v>
      </c>
      <c r="O43" t="str">
        <f t="shared" si="12"/>
        <v>Equal</v>
      </c>
      <c r="P43" t="str">
        <f t="shared" si="13"/>
        <v>Different</v>
      </c>
      <c r="Q43" t="str">
        <f t="shared" si="14"/>
        <v>Equal</v>
      </c>
      <c r="R43" t="str">
        <f t="shared" si="15"/>
        <v>Different</v>
      </c>
    </row>
    <row r="44" spans="1:18" ht="28.8" x14ac:dyDescent="0.3">
      <c r="A44" s="2" t="s">
        <v>27</v>
      </c>
      <c r="B44" s="2" t="s">
        <v>15</v>
      </c>
      <c r="C44" s="2" t="s">
        <v>15</v>
      </c>
      <c r="D44" s="2" t="s">
        <v>15</v>
      </c>
      <c r="E44" s="2" t="s">
        <v>14</v>
      </c>
      <c r="F44" s="2" t="s">
        <v>15</v>
      </c>
      <c r="G44" s="2" t="s">
        <v>15</v>
      </c>
      <c r="H44" s="2" t="s">
        <v>15</v>
      </c>
      <c r="K44" s="2" t="s">
        <v>27</v>
      </c>
      <c r="L44" t="str">
        <f t="shared" si="9"/>
        <v>Equal</v>
      </c>
      <c r="M44" t="str">
        <f t="shared" si="10"/>
        <v>Equal</v>
      </c>
      <c r="N44" t="str">
        <f t="shared" si="11"/>
        <v>Equal</v>
      </c>
      <c r="O44" t="str">
        <f t="shared" si="12"/>
        <v>Equal</v>
      </c>
      <c r="P44" t="str">
        <f t="shared" si="13"/>
        <v>Equal</v>
      </c>
      <c r="Q44" t="str">
        <f t="shared" si="14"/>
        <v>Equal</v>
      </c>
      <c r="R44" t="str">
        <f t="shared" si="15"/>
        <v>Equal</v>
      </c>
    </row>
    <row r="45" spans="1:18" ht="28.8" x14ac:dyDescent="0.3">
      <c r="A45" s="2" t="s">
        <v>28</v>
      </c>
      <c r="B45" s="2" t="s">
        <v>15</v>
      </c>
      <c r="C45" s="2" t="s">
        <v>15</v>
      </c>
      <c r="D45" s="2" t="s">
        <v>15</v>
      </c>
      <c r="E45" s="2" t="s">
        <v>14</v>
      </c>
      <c r="F45" s="2" t="s">
        <v>15</v>
      </c>
      <c r="G45" s="2" t="s">
        <v>15</v>
      </c>
      <c r="H45" s="2" t="s">
        <v>15</v>
      </c>
      <c r="K45" s="2" t="s">
        <v>28</v>
      </c>
      <c r="L45" t="str">
        <f t="shared" si="9"/>
        <v>Equal</v>
      </c>
      <c r="M45" t="str">
        <f t="shared" si="10"/>
        <v>Equal</v>
      </c>
      <c r="N45" t="str">
        <f t="shared" si="11"/>
        <v>Equal</v>
      </c>
      <c r="O45" t="str">
        <f t="shared" si="12"/>
        <v>Equal</v>
      </c>
      <c r="P45" t="str">
        <f t="shared" si="13"/>
        <v>Equal</v>
      </c>
      <c r="Q45" t="str">
        <f t="shared" si="14"/>
        <v>Equal</v>
      </c>
      <c r="R45" t="str">
        <f t="shared" si="15"/>
        <v>Equal</v>
      </c>
    </row>
    <row r="46" spans="1:18" x14ac:dyDescent="0.3">
      <c r="A46" s="2" t="s">
        <v>29</v>
      </c>
      <c r="B46" s="2" t="s">
        <v>14</v>
      </c>
      <c r="C46" s="2" t="s">
        <v>15</v>
      </c>
      <c r="D46" s="2" t="s">
        <v>15</v>
      </c>
      <c r="E46" s="2" t="s">
        <v>14</v>
      </c>
      <c r="F46" s="2" t="s">
        <v>14</v>
      </c>
      <c r="G46" s="2" t="s">
        <v>15</v>
      </c>
      <c r="H46" s="2" t="s">
        <v>15</v>
      </c>
      <c r="K46" s="2" t="s">
        <v>29</v>
      </c>
      <c r="L46" t="str">
        <f t="shared" si="9"/>
        <v>Equal</v>
      </c>
      <c r="M46" t="str">
        <f t="shared" si="10"/>
        <v>Equal</v>
      </c>
      <c r="N46" t="str">
        <f t="shared" si="11"/>
        <v>Equal</v>
      </c>
      <c r="O46" t="str">
        <f t="shared" si="12"/>
        <v>Equal</v>
      </c>
      <c r="P46" t="str">
        <f t="shared" si="13"/>
        <v>Different</v>
      </c>
      <c r="Q46" t="str">
        <f t="shared" si="14"/>
        <v>Equal</v>
      </c>
      <c r="R46" t="str">
        <f t="shared" si="15"/>
        <v>Equal</v>
      </c>
    </row>
    <row r="47" spans="1:18" ht="43.2" x14ac:dyDescent="0.3">
      <c r="A47" s="2" t="s">
        <v>30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K47" s="2" t="s">
        <v>30</v>
      </c>
      <c r="L47" t="str">
        <f t="shared" si="9"/>
        <v>Equal</v>
      </c>
      <c r="M47" t="str">
        <f t="shared" si="10"/>
        <v>Equal</v>
      </c>
      <c r="N47" t="str">
        <f t="shared" si="11"/>
        <v>Equal</v>
      </c>
      <c r="O47" t="str">
        <f t="shared" si="12"/>
        <v>Equal</v>
      </c>
      <c r="P47" t="str">
        <f t="shared" si="13"/>
        <v>Equal</v>
      </c>
      <c r="Q47" t="str">
        <f t="shared" si="14"/>
        <v>Equal</v>
      </c>
      <c r="R47" t="str">
        <f t="shared" si="15"/>
        <v>Equal</v>
      </c>
    </row>
    <row r="48" spans="1:18" ht="28.8" x14ac:dyDescent="0.3">
      <c r="A48" s="2" t="s">
        <v>31</v>
      </c>
      <c r="B48" s="2" t="s">
        <v>15</v>
      </c>
      <c r="C48" s="2" t="s">
        <v>15</v>
      </c>
      <c r="D48" s="2" t="s">
        <v>15</v>
      </c>
      <c r="E48" s="2" t="s">
        <v>14</v>
      </c>
      <c r="F48" s="2" t="s">
        <v>15</v>
      </c>
      <c r="G48" s="2" t="s">
        <v>15</v>
      </c>
      <c r="H48" s="2" t="s">
        <v>15</v>
      </c>
      <c r="K48" s="2" t="s">
        <v>31</v>
      </c>
      <c r="L48" t="str">
        <f t="shared" si="9"/>
        <v>Equal</v>
      </c>
      <c r="M48" t="str">
        <f t="shared" si="10"/>
        <v>Equal</v>
      </c>
      <c r="N48" t="str">
        <f t="shared" si="11"/>
        <v>Equal</v>
      </c>
      <c r="O48" t="str">
        <f t="shared" si="12"/>
        <v>Equal</v>
      </c>
      <c r="P48" t="str">
        <f t="shared" si="13"/>
        <v>Equal</v>
      </c>
      <c r="Q48" t="str">
        <f t="shared" si="14"/>
        <v>Equal</v>
      </c>
      <c r="R48" t="str">
        <f t="shared" si="15"/>
        <v>Equal</v>
      </c>
    </row>
    <row r="49" spans="1:18" ht="28.8" x14ac:dyDescent="0.3">
      <c r="A49" s="2" t="s">
        <v>32</v>
      </c>
      <c r="B49" s="2" t="s">
        <v>14</v>
      </c>
      <c r="C49" s="2" t="s">
        <v>15</v>
      </c>
      <c r="D49" s="2" t="s">
        <v>14</v>
      </c>
      <c r="E49" s="2" t="s">
        <v>15</v>
      </c>
      <c r="F49" s="2" t="s">
        <v>14</v>
      </c>
      <c r="G49" s="2" t="s">
        <v>15</v>
      </c>
      <c r="H49" s="2" t="s">
        <v>14</v>
      </c>
      <c r="K49" s="2" t="s">
        <v>32</v>
      </c>
      <c r="L49" t="str">
        <f t="shared" si="9"/>
        <v>Equal</v>
      </c>
      <c r="M49" t="str">
        <f t="shared" si="10"/>
        <v>Different</v>
      </c>
      <c r="N49" t="str">
        <f t="shared" si="11"/>
        <v>Different</v>
      </c>
      <c r="O49" t="str">
        <f t="shared" si="12"/>
        <v>Different</v>
      </c>
      <c r="P49" t="str">
        <f t="shared" si="13"/>
        <v>Equal</v>
      </c>
      <c r="Q49" t="str">
        <f t="shared" si="14"/>
        <v>Different</v>
      </c>
      <c r="R49" t="str">
        <f t="shared" si="15"/>
        <v>Different</v>
      </c>
    </row>
    <row r="50" spans="1:18" ht="28.8" x14ac:dyDescent="0.3">
      <c r="A50" s="2" t="s">
        <v>33</v>
      </c>
      <c r="B50" s="2" t="s">
        <v>15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K50" s="2" t="s">
        <v>33</v>
      </c>
      <c r="L50" t="str">
        <f t="shared" si="9"/>
        <v>Equal</v>
      </c>
      <c r="M50" t="str">
        <f t="shared" si="10"/>
        <v>Equal</v>
      </c>
      <c r="N50" t="str">
        <f t="shared" si="11"/>
        <v>Equal</v>
      </c>
      <c r="O50" t="str">
        <f t="shared" si="12"/>
        <v>Different</v>
      </c>
      <c r="P50" t="str">
        <f t="shared" si="13"/>
        <v>Equal</v>
      </c>
      <c r="Q50" t="str">
        <f t="shared" si="14"/>
        <v>Equal</v>
      </c>
      <c r="R50" t="str">
        <f t="shared" si="15"/>
        <v>Equal</v>
      </c>
    </row>
    <row r="51" spans="1:18" ht="28.8" x14ac:dyDescent="0.3">
      <c r="A51" s="2" t="s">
        <v>34</v>
      </c>
      <c r="B51" s="2" t="s">
        <v>15</v>
      </c>
      <c r="C51" s="2" t="s">
        <v>15</v>
      </c>
      <c r="D51" s="2" t="s">
        <v>15</v>
      </c>
      <c r="E51" s="2" t="s">
        <v>14</v>
      </c>
      <c r="F51" s="2" t="s">
        <v>15</v>
      </c>
      <c r="G51" s="2" t="s">
        <v>15</v>
      </c>
      <c r="H51" s="2" t="s">
        <v>15</v>
      </c>
      <c r="K51" s="2" t="s">
        <v>34</v>
      </c>
      <c r="L51" t="str">
        <f t="shared" si="9"/>
        <v>Different</v>
      </c>
      <c r="M51" t="str">
        <f t="shared" si="10"/>
        <v>Equal</v>
      </c>
      <c r="N51" t="str">
        <f t="shared" si="11"/>
        <v>Equal</v>
      </c>
      <c r="O51" t="str">
        <f t="shared" si="12"/>
        <v>Equal</v>
      </c>
      <c r="P51" t="str">
        <f t="shared" si="13"/>
        <v>Equal</v>
      </c>
      <c r="Q51" t="str">
        <f t="shared" si="14"/>
        <v>Equal</v>
      </c>
      <c r="R51" t="str">
        <f t="shared" si="15"/>
        <v>Equal</v>
      </c>
    </row>
    <row r="52" spans="1:18" ht="28.8" x14ac:dyDescent="0.3">
      <c r="A52" s="2" t="s">
        <v>35</v>
      </c>
      <c r="B52" s="2" t="s">
        <v>15</v>
      </c>
      <c r="C52" s="2" t="s">
        <v>15</v>
      </c>
      <c r="D52" s="2" t="s">
        <v>15</v>
      </c>
      <c r="E52" s="2" t="s">
        <v>14</v>
      </c>
      <c r="F52" s="2" t="s">
        <v>15</v>
      </c>
      <c r="G52" s="2" t="s">
        <v>14</v>
      </c>
      <c r="H52" s="2" t="s">
        <v>15</v>
      </c>
      <c r="K52" s="2" t="s">
        <v>35</v>
      </c>
      <c r="L52" t="str">
        <f t="shared" si="9"/>
        <v>Different</v>
      </c>
      <c r="M52" t="str">
        <f t="shared" si="10"/>
        <v>Equal</v>
      </c>
      <c r="N52" t="str">
        <f t="shared" si="11"/>
        <v>Equal</v>
      </c>
      <c r="O52" t="str">
        <f t="shared" si="12"/>
        <v>Equal</v>
      </c>
      <c r="P52" t="str">
        <f t="shared" si="13"/>
        <v>Different</v>
      </c>
      <c r="Q52" t="str">
        <f t="shared" si="14"/>
        <v>Different</v>
      </c>
      <c r="R52" t="str">
        <f t="shared" si="15"/>
        <v>Equal</v>
      </c>
    </row>
    <row r="53" spans="1:18" ht="28.8" x14ac:dyDescent="0.3">
      <c r="A53" s="2" t="s">
        <v>36</v>
      </c>
      <c r="B53" s="2" t="s">
        <v>15</v>
      </c>
      <c r="C53" s="2" t="s">
        <v>15</v>
      </c>
      <c r="D53" s="2" t="s">
        <v>15</v>
      </c>
      <c r="E53" s="2" t="s">
        <v>14</v>
      </c>
      <c r="F53" s="2" t="s">
        <v>14</v>
      </c>
      <c r="G53" s="2" t="s">
        <v>15</v>
      </c>
      <c r="H53" s="2" t="s">
        <v>14</v>
      </c>
      <c r="K53" s="2" t="s">
        <v>36</v>
      </c>
      <c r="L53" t="str">
        <f t="shared" si="9"/>
        <v>Equal</v>
      </c>
      <c r="M53" t="str">
        <f t="shared" si="10"/>
        <v>Equal</v>
      </c>
      <c r="N53" t="str">
        <f t="shared" si="11"/>
        <v>Different</v>
      </c>
      <c r="O53" t="str">
        <f t="shared" si="12"/>
        <v>Different</v>
      </c>
      <c r="P53" t="str">
        <f t="shared" si="13"/>
        <v>Equal</v>
      </c>
      <c r="Q53" t="str">
        <f t="shared" si="14"/>
        <v>Equal</v>
      </c>
      <c r="R53" t="str">
        <f t="shared" si="15"/>
        <v>Equal</v>
      </c>
    </row>
    <row r="54" spans="1:18" ht="28.8" x14ac:dyDescent="0.3">
      <c r="A54" s="2" t="s">
        <v>37</v>
      </c>
      <c r="B54" s="2" t="s">
        <v>15</v>
      </c>
      <c r="C54" s="2" t="s">
        <v>15</v>
      </c>
      <c r="D54" s="2" t="s">
        <v>15</v>
      </c>
      <c r="E54" s="2" t="s">
        <v>14</v>
      </c>
      <c r="F54" s="2" t="s">
        <v>14</v>
      </c>
      <c r="G54" s="2" t="s">
        <v>15</v>
      </c>
      <c r="H54" s="2" t="s">
        <v>15</v>
      </c>
      <c r="K54" s="2" t="s">
        <v>37</v>
      </c>
      <c r="L54" t="str">
        <f t="shared" si="9"/>
        <v>Equal</v>
      </c>
      <c r="M54" t="str">
        <f t="shared" si="10"/>
        <v>Equal</v>
      </c>
      <c r="N54" t="str">
        <f t="shared" si="11"/>
        <v>Equal</v>
      </c>
      <c r="O54" t="str">
        <f t="shared" si="12"/>
        <v>Equal</v>
      </c>
      <c r="P54" t="str">
        <f t="shared" si="13"/>
        <v>Different</v>
      </c>
      <c r="Q54" t="str">
        <f t="shared" si="14"/>
        <v>Equal</v>
      </c>
      <c r="R54" t="str">
        <f t="shared" si="15"/>
        <v>Equal</v>
      </c>
    </row>
    <row r="55" spans="1:18" ht="28.8" x14ac:dyDescent="0.3">
      <c r="A55" s="2" t="s">
        <v>38</v>
      </c>
      <c r="B55" s="2" t="s">
        <v>15</v>
      </c>
      <c r="C55" s="2" t="s">
        <v>15</v>
      </c>
      <c r="D55" s="2" t="s">
        <v>15</v>
      </c>
      <c r="E55" s="2" t="s">
        <v>14</v>
      </c>
      <c r="F55" s="2" t="s">
        <v>15</v>
      </c>
      <c r="G55" s="2" t="s">
        <v>15</v>
      </c>
      <c r="H55" s="2" t="s">
        <v>15</v>
      </c>
      <c r="K55" s="2" t="s">
        <v>38</v>
      </c>
      <c r="L55" t="str">
        <f t="shared" si="9"/>
        <v>Equal</v>
      </c>
      <c r="M55" t="str">
        <f t="shared" si="10"/>
        <v>Equal</v>
      </c>
      <c r="N55" t="str">
        <f t="shared" si="11"/>
        <v>Equal</v>
      </c>
      <c r="O55" t="str">
        <f t="shared" si="12"/>
        <v>Different</v>
      </c>
      <c r="P55" t="str">
        <f t="shared" si="13"/>
        <v>Equal</v>
      </c>
      <c r="Q55" t="str">
        <f t="shared" si="14"/>
        <v>Equal</v>
      </c>
      <c r="R55" t="str">
        <f t="shared" si="15"/>
        <v>Equal</v>
      </c>
    </row>
    <row r="56" spans="1:18" ht="28.8" x14ac:dyDescent="0.3">
      <c r="A56" s="2" t="s">
        <v>39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K56" s="2" t="s">
        <v>39</v>
      </c>
      <c r="L56" t="str">
        <f t="shared" si="9"/>
        <v>Equal</v>
      </c>
      <c r="M56" t="str">
        <f t="shared" si="10"/>
        <v>Equal</v>
      </c>
      <c r="N56" t="str">
        <f t="shared" si="11"/>
        <v>Equal</v>
      </c>
      <c r="O56" t="str">
        <f t="shared" si="12"/>
        <v>Equal</v>
      </c>
      <c r="P56" t="str">
        <f t="shared" si="13"/>
        <v>Equal</v>
      </c>
      <c r="Q56" t="str">
        <f t="shared" si="14"/>
        <v>Equal</v>
      </c>
      <c r="R56" t="str">
        <f t="shared" si="15"/>
        <v>Equal</v>
      </c>
    </row>
    <row r="57" spans="1:18" ht="28.8" x14ac:dyDescent="0.3">
      <c r="A57" s="2" t="s">
        <v>24</v>
      </c>
      <c r="B57" s="2" t="s">
        <v>15</v>
      </c>
      <c r="C57" s="2" t="s">
        <v>15</v>
      </c>
      <c r="D57" s="2" t="s">
        <v>14</v>
      </c>
      <c r="E57" s="2" t="s">
        <v>14</v>
      </c>
      <c r="F57" s="2" t="s">
        <v>15</v>
      </c>
      <c r="G57" s="2" t="s">
        <v>15</v>
      </c>
      <c r="H57" s="2" t="s">
        <v>14</v>
      </c>
      <c r="K57" s="2" t="s">
        <v>24</v>
      </c>
      <c r="L57" t="str">
        <f t="shared" si="9"/>
        <v>Equal</v>
      </c>
      <c r="M57" t="str">
        <f t="shared" si="10"/>
        <v>Equal</v>
      </c>
      <c r="N57" t="str">
        <f t="shared" si="11"/>
        <v>Different</v>
      </c>
      <c r="O57" t="str">
        <f t="shared" si="12"/>
        <v>Equal</v>
      </c>
      <c r="P57" t="str">
        <f t="shared" si="13"/>
        <v>Different</v>
      </c>
      <c r="Q57" t="str">
        <f t="shared" si="14"/>
        <v>Different</v>
      </c>
      <c r="R57" t="str">
        <f t="shared" si="15"/>
        <v>Different</v>
      </c>
    </row>
  </sheetData>
  <conditionalFormatting sqref="B3:H27">
    <cfRule type="cellIs" dxfId="12" priority="11" operator="equal">
      <formula>"CORRECT"</formula>
    </cfRule>
    <cfRule type="cellIs" dxfId="11" priority="12" operator="equal">
      <formula>"INCORRECT"</formula>
    </cfRule>
    <cfRule type="cellIs" dxfId="10" priority="13" operator="equal">
      <formula>"INCOMPLETE"</formula>
    </cfRule>
  </conditionalFormatting>
  <conditionalFormatting sqref="K3:Q27">
    <cfRule type="cellIs" dxfId="9" priority="8" operator="equal">
      <formula>"CORRECT"</formula>
    </cfRule>
    <cfRule type="cellIs" dxfId="8" priority="9" operator="equal">
      <formula>"INCORRECT"</formula>
    </cfRule>
    <cfRule type="cellIs" dxfId="7" priority="10" operator="equal">
      <formula>"INCOMPLETE"</formula>
    </cfRule>
  </conditionalFormatting>
  <conditionalFormatting sqref="T3:Z27">
    <cfRule type="cellIs" dxfId="6" priority="7" operator="equal">
      <formula>"Equal"</formula>
    </cfRule>
    <cfRule type="cellIs" dxfId="5" priority="6" operator="equal">
      <formula>"Different"</formula>
    </cfRule>
  </conditionalFormatting>
  <conditionalFormatting sqref="B33:H57">
    <cfRule type="cellIs" dxfId="4" priority="3" operator="equal">
      <formula>"CORRECT"</formula>
    </cfRule>
    <cfRule type="cellIs" dxfId="3" priority="4" operator="equal">
      <formula>"INCORRECT"</formula>
    </cfRule>
    <cfRule type="cellIs" dxfId="2" priority="5" operator="equal">
      <formula>"INCOMPLETE"</formula>
    </cfRule>
  </conditionalFormatting>
  <conditionalFormatting sqref="L33:R58">
    <cfRule type="cellIs" dxfId="1" priority="2" operator="equal">
      <formula>"Equal"</formula>
    </cfRule>
    <cfRule type="cellIs" dxfId="0" priority="1" operator="equal">
      <formula>"Different"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43D8-DCC9-47F0-BCB2-D5FA5F736F8C}">
  <dimension ref="A1"/>
  <sheetViews>
    <sheetView zoomScale="55" zoomScaleNormal="55" workbookViewId="0">
      <selection activeCell="X61" sqref="X6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Model Test Summary</vt:lpstr>
      <vt:lpstr>HeatMap</vt:lpstr>
      <vt:lpstr>Comparative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Ribeiro</cp:lastModifiedBy>
  <dcterms:created xsi:type="dcterms:W3CDTF">2025-07-22T08:23:42Z</dcterms:created>
  <dcterms:modified xsi:type="dcterms:W3CDTF">2025-07-23T10:40:41Z</dcterms:modified>
</cp:coreProperties>
</file>