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https://ccgpt-my.sharepoint.com/personal/paulo_ribeiro_ccg_pt/Documents/Ambiente de Trabalho/Projetos/Cyberseurity_sanity_test/Testes_With_Partial_Context/Teste_2/"/>
    </mc:Choice>
  </mc:AlternateContent>
  <xr:revisionPtr revIDLastSave="1" documentId="11_9012E2FE7DA9B650DFEDBF00D91EE87D7424EE8D" xr6:coauthVersionLast="47" xr6:coauthVersionMax="47" xr10:uidLastSave="{C1547DA3-B42C-4C0D-A081-8D070939156F}"/>
  <bookViews>
    <workbookView xWindow="-108" yWindow="-108" windowWidth="23256" windowHeight="12456" xr2:uid="{00000000-000D-0000-FFFF-FFFF00000000}"/>
  </bookViews>
  <sheets>
    <sheet name="Summary" sheetId="17" r:id="rId1"/>
    <sheet name="Dashboard" sheetId="1" r:id="rId2"/>
    <sheet name="deepseek-r1" sheetId="2" r:id="rId3"/>
    <sheet name="gemma3" sheetId="3" r:id="rId4"/>
    <sheet name="gemma3n" sheetId="4" r:id="rId5"/>
    <sheet name="granite3-dense" sheetId="5" r:id="rId6"/>
    <sheet name="granite3.2" sheetId="6" r:id="rId7"/>
    <sheet name="lily_cyber" sheetId="7" r:id="rId8"/>
    <sheet name="llama3" sheetId="8" r:id="rId9"/>
    <sheet name="llama3.2" sheetId="9" r:id="rId10"/>
    <sheet name="mistral" sheetId="10" r:id="rId11"/>
    <sheet name="nomic-embed-text" sheetId="11" r:id="rId12"/>
    <sheet name="phi3" sheetId="12" r:id="rId13"/>
    <sheet name="phi4-mini" sheetId="13" r:id="rId14"/>
    <sheet name="phi4-mini-reasoning" sheetId="14" r:id="rId15"/>
    <sheet name="qwen2.5" sheetId="15" r:id="rId16"/>
    <sheet name="qwen3" sheetId="16"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6" i="17" l="1"/>
  <c r="L26" i="17"/>
  <c r="K26" i="17"/>
  <c r="I26" i="17"/>
  <c r="J26" i="17" l="1"/>
  <c r="M5" i="17" l="1"/>
  <c r="M7" i="17"/>
  <c r="M12" i="17"/>
  <c r="M16" i="17"/>
  <c r="M18" i="17"/>
  <c r="M19" i="17"/>
  <c r="M25" i="17"/>
  <c r="M15" i="17"/>
  <c r="M9" i="17"/>
  <c r="M6" i="17"/>
  <c r="M23" i="17" l="1"/>
  <c r="M13" i="17"/>
  <c r="M21" i="17"/>
  <c r="M10" i="17"/>
  <c r="M4" i="17"/>
  <c r="M17" i="17"/>
  <c r="M8" i="17"/>
  <c r="M20" i="17"/>
  <c r="M11" i="17"/>
  <c r="M24" i="17"/>
  <c r="M22" i="17"/>
  <c r="M2" i="17"/>
  <c r="M3" i="17"/>
  <c r="M14" i="17"/>
  <c r="I2" i="17"/>
  <c r="I4" i="17"/>
  <c r="I6" i="17"/>
  <c r="I8" i="17"/>
  <c r="I10" i="17"/>
  <c r="I11" i="17"/>
  <c r="I13" i="17"/>
  <c r="I15" i="17"/>
  <c r="I19" i="17"/>
  <c r="I24" i="17"/>
  <c r="I3" i="17"/>
  <c r="I5" i="17"/>
  <c r="I7" i="17"/>
  <c r="I9" i="17"/>
  <c r="I12" i="17"/>
  <c r="I14" i="17"/>
  <c r="I16" i="17"/>
  <c r="I17" i="17"/>
  <c r="I18" i="17"/>
  <c r="I20" i="17"/>
  <c r="I21" i="17"/>
  <c r="I22" i="17"/>
  <c r="I23" i="17"/>
  <c r="I25" i="17"/>
  <c r="K2" i="17"/>
  <c r="K3" i="17"/>
  <c r="K4" i="17"/>
  <c r="K5" i="17"/>
  <c r="K6" i="17"/>
  <c r="K7" i="17"/>
  <c r="K8" i="17"/>
  <c r="K9" i="17"/>
  <c r="K10" i="17"/>
  <c r="K11" i="17"/>
  <c r="K12" i="17"/>
  <c r="K13" i="17"/>
  <c r="K14" i="17"/>
  <c r="K15" i="17"/>
  <c r="K16" i="17"/>
  <c r="K17" i="17"/>
  <c r="K18" i="17"/>
  <c r="K19" i="17"/>
  <c r="K20" i="17"/>
  <c r="K21" i="17"/>
  <c r="K22" i="17"/>
  <c r="K23" i="17"/>
  <c r="K24" i="17"/>
  <c r="K25" i="17"/>
  <c r="L2" i="17"/>
  <c r="L3" i="17"/>
  <c r="L4" i="17"/>
  <c r="L5" i="17"/>
  <c r="L6" i="17"/>
  <c r="L7" i="17"/>
  <c r="L8" i="17"/>
  <c r="L9" i="17"/>
  <c r="L10" i="17"/>
  <c r="L11" i="17"/>
  <c r="L12" i="17"/>
  <c r="L13" i="17"/>
  <c r="L14" i="17"/>
  <c r="L15" i="17"/>
  <c r="L16" i="17"/>
  <c r="L17" i="17"/>
  <c r="L18" i="17"/>
  <c r="L19" i="17"/>
  <c r="L20" i="17"/>
  <c r="L21" i="17"/>
  <c r="L22" i="17"/>
  <c r="L23" i="17"/>
  <c r="L24" i="17"/>
  <c r="L25" i="17"/>
  <c r="J21" i="17" l="1"/>
  <c r="J10" i="17"/>
  <c r="J20" i="17"/>
  <c r="J7" i="17"/>
  <c r="J17" i="17"/>
  <c r="J19" i="17"/>
  <c r="J9" i="17"/>
  <c r="J8" i="17"/>
  <c r="J16" i="17"/>
  <c r="J25" i="17"/>
  <c r="J14" i="17"/>
  <c r="J3" i="17"/>
  <c r="J6" i="17"/>
  <c r="J5" i="17"/>
  <c r="J24" i="17"/>
  <c r="J13" i="17"/>
  <c r="J2" i="17"/>
  <c r="J18" i="17"/>
  <c r="J15" i="17"/>
  <c r="J4" i="17"/>
  <c r="J23" i="17"/>
  <c r="J12" i="17"/>
  <c r="J22" i="17"/>
  <c r="J11" i="17"/>
</calcChain>
</file>

<file path=xl/sharedStrings.xml><?xml version="1.0" encoding="utf-8"?>
<sst xmlns="http://schemas.openxmlformats.org/spreadsheetml/2006/main" count="1409" uniqueCount="229">
  <si>
    <t>Model</t>
  </si>
  <si>
    <t>Category</t>
  </si>
  <si>
    <t>Evaluation</t>
  </si>
  <si>
    <t>Prompt</t>
  </si>
  <si>
    <t>Expected Answer</t>
  </si>
  <si>
    <t>LLM Response</t>
  </si>
  <si>
    <t>Analysis</t>
  </si>
  <si>
    <t>deepseek-r1:1.5b</t>
  </si>
  <si>
    <t>Basic Definitions</t>
  </si>
  <si>
    <t>Correct</t>
  </si>
  <si>
    <t>What is a security requirement?</t>
  </si>
  <si>
    <t>A security requirement is a statement of needed security functionality or a constraint that ensures the security of a system or application.</t>
  </si>
  <si>
    <t>&lt;think&gt;
Okay, so I'm trying to understand what a security requirement is in the context of system design and cybersecurity. The user provided a clue that says: "In system design, high-level security policies need to be translated into specific, testable rules for developers to implement. These rules dictate what the system must do to be considered secure." They also asked me to answer the question directly about what a security requirement is.
First, I'll break down the clue. It mentions that security requirements are derived from high-level policies that need to be made concrete through specific, testable rules. These rules are designed so developers can understand and implement them easily. The key part here is "must be considered secure," which implies that these rules have the intent of ensuring overall system security.
Now, thinking about what a security requirement would entail. It seems like a security requirement would outline what actions or conditions a system must perform to ensure its security. These could include things like accessing restricted resources without permission, detecting unauthorized access, safeguarding sensitive data, and maintaining operational integrity if something goes wrong.
I should also consider how these requirements are tested. The clue mentions that they're testable, so maybe each rule can be designed with clear tests or expected outcomes. Developers would need to follow these rules to maintain system security, which suggests that the requirements aren't vague; instead, they have specific, actionable expectations.
Perhaps an example could help illustrate this. For instance, a security requirement might state that "all user data must be encrypted and stored in a secure environment." This is specific because it outlines actions (encryption, storage) with clear consequences (sensitive data safe). It's testable because you can simulate different scenarios (e.g., data being unencrypted, storage being breached) to see if the requirement holds.
So putting this together, a security requirement would be a set of guidelines or conditions that a system must adhere to in order to be deemed secure. These guidelines are derived from higher-level policies and must be implemented with specific actions in mind, ensuring they can be tested and verified effectively.
&lt;/think&gt;
A security requirement is a formal specification outlining the necessary actions or conditions a system must adhere to to ensure overall security. These requirements derive from higher-level policies and are designed for implementation with clear testable actions, ensuring they can be evaluated effectively. Examples include enforcing data encryption, secure storage, and operational integrity.</t>
  </si>
  <si>
    <t>Frameworks</t>
  </si>
  <si>
    <t>What are the five core functions of the NIST Cybersecurity Framework (CSF)?</t>
  </si>
  <si>
    <t>The five core functions of the NIST CSF are Identify, Protect, Detect, Respond, and Recover.</t>
  </si>
  <si>
    <t>&lt;think&gt;
Alright, so I need to figure out the five core functions of the NIST Cybersecurity Framework. Hmm, okay, let me start by recalling what I know about CSF. From what I remember, it's a tool from the National Institute of Standards and Technology for assessing cybersecurity risks. The question is asking specifically about its core functions.
I think one of the key parts is understanding how the framework works as a lifecycle. Maybe that's one function. It involves guiding an organization through various stages like threat identification, response planning, detection, mitigation, and recovery. Yeah, that sounds right.
Another thing I've heard before is that it uses risk management principles throughout its process. So maybe that's another core function. It ensures that every step aligns with managing risks effectively from start to finish.
Then there's incident response planning. The CSF probably helps in developing strategies and measures for responding quickly to incidents, ensuring minimal disruption after a breach occurs. That makes sense as the third core function.
The framework also includes a risk assessment model, which must be crucial for evaluating potential threats before they happen. This would definitely count as another core component of the CSF.
Lastly, security policy development is part of the process. The CSF probably outlines how organizations can set up policies to mitigate risks effectively, so that's likely the fifth core function.
Let me see if I missed anything. It seems like each function addresses a specific stage or aspect of cybersecurity risk management. So yes, these five functions cover the lifecycle from understanding to recovery and applying security measures throughout.
&lt;/think&gt;
The five core functions of the NIST Cybersecurity Framework (CSF) are:
1. **Lifecase Assessment**: The CSF provides a structured approach for organizations to evaluate their environment, understand potential threats, plan responses, detect risks, mitigate vulnerabilities, and recover operations.
2. **Risk Management**: Emphasizing that risk management is integral throughout the lifecycle, from threat identification through recovery, ensuring effective management of cybersecurity risks.
3. **Incident Response Planning**: Assisting in developing strategies for incidents, focusing on minimizing impact after a breach.
4. **Risk Assessment Model**: Using a model to evaluate potential threats and identify vulnerabilities at each stage of the lifecycle.
5. **Security Policy Development**: Outlining policies that guide risk mitigation and security measures effectively throughout the organization's operations.</t>
  </si>
  <si>
    <t>Security Controls</t>
  </si>
  <si>
    <t>Which NIST 800-53 control family is primarily responsible for audit and accountability?</t>
  </si>
  <si>
    <t>The 'AU' (Audit and Accountability) control family is responsible for audit logging and related controls.</t>
  </si>
  <si>
    <t>&lt;think&gt;
Alright, let's break down the user's query about NIST SP 800-53. They provided a clue that says NIST SP 800-53 organizes controls into families like 'AC' for Access Control and 'IR' for Incident Response. The question is asking which family primarily handles audit and accountability.
First, I need to recall the structure of NIST SP 800-53. It categorizes controls into various families such as Access Control, Incident Response, Risk Assessment, etc. Each family has specific functions. From the clue, 'AC' is for Access Control, which deals with how users and devices are authenticated and authorized. 'IR' stands for Incident Response and addresses how incidents are managed.
The user wants to know which family handles audit and accountability. Audit and accountability involve ensuring that controls are exercised properly, documented, and reviewed for compliance. Since the families are designed to group related functions, each should be responsible for its designated area.
Looking at 'AC', it's about access management. While this is crucial for audits because it ensures that only authorized personnel can access resources, it's more about operational control than accounting. 'IR' focuses on incident response, which includes documentation and review, making it the primary family for audit and accountability functions.
Therefore, based on the clue and knowledge of NIST SP 800-53, the family responsible is IR.
&lt;/think&gt;
The NIST 800-53 control family primarily dedicated to auditing and accountability is **IR** (Incident Response).</t>
  </si>
  <si>
    <t>Vulnerabilities</t>
  </si>
  <si>
    <t>What is CWE-79 and what type of vulnerability does it represent?</t>
  </si>
  <si>
    <t>CWE-79 is 'Improper Neutralization of Input During Web Page Generation', commonly known as Cross-Site Scripting (XSS). It's an injection vulnerability.</t>
  </si>
  <si>
    <t>&lt;think&gt;
Okay, so I need to figure out what CWE-79 is and what type of vulnerability it represents. Let me start by recalling what I know about common web vulnerabilities. From the clue given, a vulnerability happens when an application takes user data and includes it in a web page without proper cleaning or encoding. This can allow attackers to execute arbitrary scripts.
CWE stands for Common Vulnerability Element. It's a list maintained by vendor manufacturers to track known security flaws. Each entry has details like the type of flaw, its version number (when introduced), when it was first reported, and what it does.
So, looking up common web vulnerabilities that I know, there are several types such as buffer overflows, cross-site scripting vulnerabilities (XSS), SQL injection, XSS, and others. The clue mentions that a vulnerability includes user-provided data being included in a web page without proper cleaning or encoding. This can allow an attacker to make the victim's browser execute arbitrary scripts.
I remember hearing about Cross-Site Scripting (XSS) as one of these vulnerabilities. XSS allows attackers to inject JavaScript into web pages intended for other parts of the application, often by directly accessing form data or request parameters without proper sanitization.
Wait, I think there's another one called buffer overflow vulnerability too. That occurs when a program is run on a platform where memory addresses are numbered in 16-bit chunks instead of 32 bits. This can cause integer overflows, leading to unpredictable behavior and potential attacks like denial-of-service attacks or even stealing sensitive information.
But the question mentions "CWE-79" specifically. I should check if there's a specific entry for CWE-79 in the Common Vulnerabilities list. Let me recall the list. The 70s had several vulnerabilities, but by 2014 or so, some entries were added. Specifically, at that time, I think buffer overflow was listed as CVE-3758625 (which is a different number), and there might be another entry for XSS.
Wait, maybe the user meant to refer to a specific version of the Vulnerability Register or a particular vendor's entry. But based on what I know about the list, I think the buffer overflow was listed in 3758625, not 79. So perhaps there's confusion here because "CWE-79" doesn't seem to be an established entry.
Alternatively, maybe the user is referring to a specific vulnerability element with a different numbering. But without more context, it's hard to pinpoint. However, based on the information provided in the clue and standard knowledge, XSS is a common vulnerability that uses this approach of including user data without proper encoding.
&lt;/think&gt;
CWE-79 does not correspond to an established entry in the Common Vulnerabilities List (CCL) or vulnerabilities register as of 2023. The primary type of vulnerability associated with the clue—where user-provided data is included in web pages without proper cleaning—is Cross-Site Scripting (XSS). XSS allows attackers to inject JavaScript into web pages intended for other parts of an application by directly accessing form data or request parameters, leading to arbitrary scripts execution.
In summary, based on the information provided and known vulnerabilities:
- **CWE-79** does not exist in standard CCL entries.
- **XSS (Cross-Site Scripting)** is a common vulnerability where user-provided data is included in web pages without proper encoding or sanitization. This allows attackers to execute arbitrary scripts.
Answer: The Vulnerability Register (VCR) entry for the clue refers to XSS (Cross-Site Scripting), which represents a common web security issue where JavaScript is injected into web pages intended for other parts of an application.</t>
  </si>
  <si>
    <t>Threat Modeling</t>
  </si>
  <si>
    <t>What does STRIDE stand for in threat modeling?</t>
  </si>
  <si>
    <t>STRIDE stands for Spoofing, Tampering, Repudiation, Information Disclosure, Denial of Service, and Elevation of Privilege.</t>
  </si>
  <si>
    <t>&lt;think&gt;
Okay, so I need to figure out what "STRIDE" stands for in threat modeling. Hmm, the user provided a clue that says Microsoft developed a mnemonic using each letter of their name to represent different threat categories. Let me break this down.
First, I know that mnemonics are memory aids, and they often relate letters or words to something easier to remember. In this case, it's used for threat modeling. So the word is STRIDE, which has five letters: S, T, R, I, D.
Each letter corresponds to a specific category of threat. The clue says each letter represents a category, so I need to map each one individually. Let me think about each letter:
- **S**: In threat modeling, what does "S" stand for? I remember that S often relates to systems or security practices. Maybe something like System Security Threat.
- **T**: Then "T". That might be related to technical issues or vulnerabilities. Perhaps Technical Vulnerabilities.
- **R**: Next is "R". I'm not sure, but in the context of threats, maybe it stands for Risk Assessment. That makes sense because risk assessment is a key part of threat modeling.
- **I**: Then "I". I think this could be Indicates, which would relate to identifying or implementing something. So maybe indicates Implementation Issues or something similar.
- **D**: Finally, "D". In threat terms, D might stand for Data Security Threats. That fits because data security is a critical aspect of any system's threat modeling.
Putting it all together, each letter in STRIDE stands for different categories in threat modeling:
- S: System Security Threat
- T: Technical Vulnerabilities
- R: Risk Assessment
- I: Implementation Issues
- D: Data Security Threats
I should double-check if these are the correct terms. Let me think again. Yes, that seems right. I don't recall hearing other words like this for STRIDE. So I'm confident with this mapping.
&lt;/think&gt;
STRIDE stands for:
- **S**: System Security Threat
- **T**: Technical Vulnerabilities
- **R**: Risk Assessment
- **I**: Implementation Issues
- **D**: Data Security Threats</t>
  </si>
  <si>
    <t>Regulations/Directives</t>
  </si>
  <si>
    <t>What is the main difference between NIS 2 Directive and GDPR?</t>
  </si>
  <si>
    <t>GDPR protects personal data across all sectors, while the NIS 2 Directive focuses on the operational cybersecurity and resilience of critical infrastructure and essential services.</t>
  </si>
  <si>
    <t>&lt;think&gt;
Okay, so I need to figure out the main difference between NIS 2 Directive and GDPR in terms of their approaches to cybersecurity. Let me start by recalling what each document says about data protection.
First off, NIS 2 Directive comes from the European Union and was introduced in 1995. It's known as "Data Protection Directive" now, right? From what I remember, it focuses on protecting fundamental rights of individuals. So it protects their personal data, which includes financial information, medical records, etc. The goal here is to ensure that every individual has a right to be informed about their data and that they can access it if needed.
Then there's GDPR, developed by the European Union too, but from 2018 onwards. I think GDPR specifically targets individuals in certain regions like the EU, therefore giving them more rights than everyone else. It includes provisions for personal data protection, such as consent, data minimization, and anonymization. But it also has a vertical scope where it focuses on specific sectors of the economy that are vital to the country's operations.
Wait, so NIS 2 is about protecting all individuals' fundamental rights, while GDPR has more detailed measures but applies only within certain regions and targets individuals in those areas. That makes sense becauseGDPR was designed to protect people who have a right to handle their personal data, like EU citizens. It also includes mechanisms for the protection of sensitive sectors specific to each country's economy.
Let me try to summarize:
- NIS 2 is broad, covering all fundamental rights regardless of region.
- GDPR has detailed measures but only applies within certain regions and protects individuals who have a right to handle their personal data.
So that should be the main difference. I think that covers it. Let me make sure there aren't any nuances I'm missing. Maybe GDPR also includes consent? Or is consent part of its broader scope? From what I know, GDPR does require consent for certain types of transactions but doesn't explicitly state this. NIS 2 requires informed consent. Also, GDPR might have more specific data minimization rules or anonymization measures that are part of its vertical focus.
I think the key takeaway is about the regions and who's protected in each case. So yeah, that should be it.
&lt;/think&gt;
The main difference between NIS 2 Directive (now known as the General Data Protection Regulation, GDPR) lies in their scope and application:
1. **NIS 2 Directive/NRGA**:
   - Focuses on protecting fundamental rights of all individuals regardless of region.
   - Ensures each individual has a right to be informed about their data and can access it when needed.
2. **GDPR**:
   - Specifics apply only within certain regions, particularly those where individuals have a right to handle personal data (like EU citizens).
   - Provides detailed measures for the protection of sensitive sectors specific to each country's economy.
   - Includes mechanisms like consent, data minimization, and anonymization.
Thus, NIS 2 is broader in scope but applies universally, while GDPR is more targeted within regions and protects individuals with rights related to personal data handling.</t>
  </si>
  <si>
    <t>Basic Principles</t>
  </si>
  <si>
    <t>What does the CIA triad stand for in information security?</t>
  </si>
  <si>
    <t>The CIA triad stands for Confidentiality, Integrity, and Availability.</t>
  </si>
  <si>
    <t>&lt;think&gt;
Alright, so I'm trying to figure out what the CIA triad stands for in information security. Let me start by breaking down the question and the clues provided.
First, the user mentioned that information security is built upon three core principles or goals. The clue lists them as:
1. Ensuring data is not disclosed to unauthorized parties.
2. Data being accurate and trustworthy.
3. Data being accessible when needed by authorized users.
Now, the question is about what the CIA triad stands for in this context. I remember that the CIA triad is a common term used in information security education. It's often associated with three main concepts related to access control, integrity, and availability.
I think the triad is composed of three parts:
- **C** - Confidentiality
- **A** - Availability
- **I** - Integrity
Each of these relates to different aspects of data management and security. But I'm not entirely sure how each part maps exactly to the goals given in the clue.
Looking back at the clues, they talk about ensuring data is not disclosed (confidentiality), being accurate and trustworthy (integrity), and accessible when needed by authorized users (availability). So, it seems that:
- Confidentiality aligns with **C**.
- Integrity relates to **I**.
- Availability corresponds to **A**.
Putting this together, the CIA triad should stand for Confidentiality, Integrity, and Availability. This makes sense because each of these terms addresses a critical area within information security: preventing unauthorized access, maintaining data integrity, and ensuring that data is available when needed.
I also recall that sometimes different textbooks or courses might refer to it as CISA or something similar, but I think the standard term is CIA triad. The user's question seems straightforward once I connect each part of the triad with the corresponding goal from the clue.
&lt;/think&gt;
The CIA triad stands for **Confidentiality**, **Integrity**, and **Availability** in information security. Each component corresponds to a core principle outlined in the clues provided, linking access control, data integrity, and user availability effectively.
**Answer:** The CIA triad stands for Confidentiality, Integrity, and Availability.</t>
  </si>
  <si>
    <t>deepseek-r1:7b</t>
  </si>
  <si>
    <t>&lt;think&gt;
Okay, so I have this question about cybersecurity terms, specifically "security requirement." The user provided a clue that relates to how high-level security policies are translated into specific, testable rules for developers. So first, I need to understand what the clue is saying.
The clue mentions that high-level policies are broken down into specific rules that developers can implement. These rules must be testable so they can actually check if the system meets them or not. That makes me think a security requirement is one of those specific rules.
So when someone asks, "What is a security requirement?" I'm supposed to explain it based on the clue. The key points from the clue are that it's translated into specific, testable rules. Therefore, a security requirement would be something that defines what the system must do to ensure security and can be checked by automated tools.
I should make sure my answer is concise and directly uses the clue without adding extra information not provided. So I'll frame it as defining a security requirement being these specific policies turned into actionable rules.
&lt;/think&gt;
A security requirement refers to specific, testable rules or guidelines that define what a system must do to ensure security, allowing developers to implement them effectively through automated checks.</t>
  </si>
  <si>
    <t>&lt;think&gt;
Okay, so I need to figure out the five core functions of the NIST Cybersecurity Framework based on the clue provided. The clue mentions that the NIST CSF provides a high-level strategic view and its core is structured as a lifecycle guiding an organization's activities from understanding their environment to restoring operations after an incident.
Hmm, I remember the NIST CSF has several components, but the question specifically asks for five core functions. From what I recall, the Framework includes elements like risk management, asset protection, incident response and recovery, communication and reporting, and compliance. Those might be the five main functions.
Let me break it down: Risk Management seems crucial because it's about identifying, assessing, and mitigating risks. Asset Protection would involve safeguarding sensitive information and systems. Incident Response and Recovery is about having a plan in place if something goes wrong. Communication and Reporting are essential for transparency and accountability. Lastly, Compliance ensures that the organization meets legal and regulatory requirements.
So putting those together, each of these elements plays a key role in the lifecycle as described in the clue.
&lt;/think&gt;
The five core functions of the NIST Cybersecurity Framework (CSF) are:
1. **Risk Management**: Identifying, assessing, and mitigating risks to protect an organization's assets.
2. **Asset Protection**: Safeguarding sensitive information and systems from threats.
3. **Incident Response and Recovery**: Having a plan for responding to incidents and restoring operations.
4. **Communication and Reporting**: Ensuring transparency and accountability through effective communication.
5. **Compliance**: Meeting legal and regulatory requirements while implementing security practices.
These functions guide the organization's lifecycle activities, from understanding their environment to recovering after an incident.</t>
  </si>
  <si>
    <t>&lt;think&gt;
Okay, so I need to figure out which NIST 800-53 control family is responsible for audit and accountability. The clue given mentions that the 'AC' family handles Access Control and the 'IR' family deals with Incident Response. It also says there's another family dedicated entirely to creating and maintaining event logs for traceability.
Hmm, I remember from my cybersecurity class that NIST categorizes controls into different families based on their functions. Let me think about each family:
- AC: Access Control, which includes things like authentication and authorization.
- IR: Incident Response, covering incident management processes.
- The clue mentions another family focused on logs, so maybe that's for logging and traceability.
Wait, I think the 'OA' family stands for Operations and Auditing. That makes sense because operations would include ongoing management activities, while auditing is about monitoring and ensuring compliance. Since audit and accountability involve tracking actions and ensuring they can be traced back, the OA family probably handles that.
So putting it together: OA must be the control family for audit and accountability.
&lt;/think&gt;
The NIST 800-53 control family responsible for audit and accountability is **OA** (Operations and Auditing).</t>
  </si>
  <si>
    <t>&lt;think&gt;
Okay, so I'm trying to figure out what CW 79 is and what kind of vulnerability it represents. The user provided a clue that mentions a web application taking user data without proper cleaning or encoding, allowing attackers to execute arbitrary scripts in the browser.
Hmm, from the clue, I can see that this has something to do with including untrusted data into web pages. When an application uses user-provided input and doesn't clean or encode it properly, it can lead to vulnerabilities where attackers might inject malicious code, like JavaScript, into the page. This could allow them to take control of the browser, which is a serious security issue.
I remember hearing about different categories of vulnerabilities in cybersecurity. One common category is injection attacks, but I think there's a specific term for this kind of situation. Oh right! It's called Cross-Site Scripting, or XSS. XSS occurs when an attacker injects malicious scripts into web pages that are intended for other users.
So, putting it together, the clue describes XSS where user data isn't properly sanitized before being included in the page, letting attackers insert harmful code. Therefore, the answer should explain what CW 79 is and how it's related to XSS vulnerabilities.
&lt;/think&gt;
CWE-79 represents Cross-Site Scripting (XSS) vulnerabilities. It occurs when user-provided data is included in web pages without proper cleaning or encoding, allowing attackers to inject malicious scripts that can execute arbitrary code in victim browsers.</t>
  </si>
  <si>
    <t>&lt;think&gt;
Alright, so I need to figure out what STRIDE stands for in threat modeling based on the clue provided. Let me break it down step by step.
First, the user mentioned that Microsoft developed a mnemonic called STRIDE. Each letter represents a specific category of threats against a system. So, I should think about common threat categories and see how they might map to each letter in STRIDE.
Let's list out each letter: S, T, R, I, D, E. Now, I'll try to associate each with a type of threat:
- **S**: Sometimes stands for Social threats, like phishing or email attacks.
- **T**: Could be Technology-related, maybe things like malware or ransomware.
- **R**: Risk from internal attackers? Or maybe Remote access threats, such as RDP or VPN attacks.
- **I**: Could refer to Implementation risks, like weak authentication or misconfigurations.
- **D**: Definitely stands for Data. That could include data breaches, unauthorized access to databases, etc.
- **E**: Maybe External threats, like DDoS attacks or supply chain issues.
Putting it all together, STRIDE likely expands to Social, Technology, Remote Access/Implementation, Implementation Risks, Data Breaches, and External threats. This makes sense as a comprehensive framework for threat modeling across various aspects of security.
&lt;/think&gt;
STRIDE stands for:
- **S**ocial
- **T**echnology
- **R**emote Access/Implementation Risks
- **I**nternal Misconfigurations
- **D**ata Breaches
- **E**xternal Threats</t>
  </si>
  <si>
    <t>&lt;think&gt;
Okay, so I need to figure out the main difference between NIS 2 Directive and GDPR based on the given clue. Let me break down what's provided.
The clue mentions that within the EU's cybersecurity framework, there are two key regulations: one with a broad, horizontal scope protecting individual data rights, and another with a vertical scope focusing on operational resilience of vital sectors.
NIS 2 Directive is probably the one with the broader scope since it's related to personal data protection. The clue says it protects fundamental rights, so that makes sense because NIS 2 deals with critical infrastructure cybersecurity. Critical infrastructure includes things like energy grids or financial systems, which are essential for the economy and society.
GDPR, on the other hand, is a horizontal directive too but more focused on individuals' privacy and data protection within Union countries. It's about giving people control over their personal data and ensuring companies handle it properly.
Now, looking at the vertical scope part from the clue: one regulation has a vertical focus on operational resilience of vital sectors. The clue doesn't mention NIS 2 having that, but I know that GDPR does have provisions for critical activities to ensure digital services don't disrupt essential functions during crises or cyber incidents. So perhaps GDPR's vertical aspect is about these critical areas.
Putting it all together: NIS 2 is more about the protection of personal data in critical infrastructure (breadth), while GDPR is broader but also includes measures to protect vital economic sectors from cyber threats, making it have a vertical focus as well.
&lt;/think&gt;
The main difference is that NIS 2 Directive focuses on protecting critical infrastructure and personal data for essential services, whereas GDPR addresses privacy rights across the EU.</t>
  </si>
  <si>
    <t>&lt;think&gt;
Okay, so I need to figure out what the CIA triad stands for in information security. Hmm, from the clue provided, it mentions three core principles: ensuring that data is not disclosed to unauthorized parties, that data is accurate and trustworthy, and that data is accessible to authorized users when needed.
The user asked about the CIA triad. I remember hearing about CIAM before, but let me think carefully. The acronym in cybersecurity usually stands for something like Confidentiality, Integrity, Availability. Wait, the clue specifically lists three goals: keeping data confidential (no unauthorized disclosure), ensuring accuracy and trustworthiness (integrity), and making sure it's accessible to those who need it (availability). So putting that together, CIA would stand for Confidentiality, Integrity, Availability.
I think I've heard this referred to as the CIA triad or sometimes CIAM. But since the clue stops at three, maybe it's just CIA without the M. Yeah, so the answer should be Confidentiality, Integrity, Availability.
&lt;/think&gt;
The CIA triad stands for **Confidentiality, Integrity, and Availability** in information security.</t>
  </si>
  <si>
    <t>gemma3:1b</t>
  </si>
  <si>
    <t>A security requirement is a specific, testable rule that defines what the system must do to be considered secure.</t>
  </si>
  <si>
    <t>The five core functions of the NIST Cybersecurity Framework are:
1.  **Identify**
2.  **Protect**
3.  **Detect**
4.  **Respond**
5.  **Recover**</t>
  </si>
  <si>
    <t>NIST SP 800-53 – **AC** (Access Control)</t>
  </si>
  <si>
    <t>CWE-79 – Injection of Arbitrary Code.  It represents a vulnerability where an attacker can inject malicious code into a web application by leveraging user-supplied data.</t>
  </si>
  <si>
    <t>STRIDE stands for: **S**ecurity **T**hreat **R**isk **I**nsider **D**evelopment **E**xploitation.</t>
  </si>
  <si>
    <t>NIS 2 Directive focuses on operational resilience within vital sectors, while GDPR primarily protects individual data rights.</t>
  </si>
  <si>
    <t>CIA triad.</t>
  </si>
  <si>
    <t>gemma3:4b</t>
  </si>
  <si>
    <t>A security requirement is a specific, testable rule derived from a high-level security policy, dictating how a system must behave to be considered secure.</t>
  </si>
  <si>
    <t>The NIST CSF has five core functions: Identify, Protect, Detect, Respond, and Recover.</t>
  </si>
  <si>
    <t>The NIST 800-53 control family primarily responsible for audit and accountability is **AL** (Audit and Audit Logging).</t>
  </si>
  <si>
    <t>CWE-79 represents Cross-Site Scripting (XSS) vulnerabilities.</t>
  </si>
  <si>
    <t>STRIDE stands for: **Spoofing, Tampering, Repudiation, Information Disclosure, Denial of Service, Elevation of Privilege.**</t>
  </si>
  <si>
    <t>The NIS 2 Directive focuses on operational resilience for critical sectors, while GDPR protects individual data rights across all sectors.</t>
  </si>
  <si>
    <t>gemma3n:e2b</t>
  </si>
  <si>
    <t>A security requirement is a specific, testable rule that translates high-level security policies into actionable steps for developers to implement, ensuring the system is secure. 
In other words, it's a concrete detail of *how* the system must behave to meet security goals.</t>
  </si>
  <si>
    <t>The NIST Cybersecurity Framework (CSF) has five core functions:
1. **Identify:** Understand and manage cybersecurity risks.
2. **Protect:** Safeguard assets from cyber threats.
3. **Detect:**  Identify cybersecurity incidents.
4. **Respond:**  Take action to contain and recover from incidents.
5. **Recover:** Restore systems and operations after an incident.</t>
  </si>
  <si>
    <t>The NIST 800-53 control family primarily responsible for audit and accountability is **IR** (Incident Response). 
While access control (AC) plays a role in accountability, the IR family specifically focuses on creating and maintaining event logs to trace actions back to users.</t>
  </si>
  <si>
    <t>CWE-79 is known as **Improper Input Validation**. It represents a **Cross-Site Scripting (XSS)** vulnerability. 
Specifically, it describes the vulnerability of displaying user-supplied data without proper sanitization, allowing attackers to inject malicious scripts.</t>
  </si>
  <si>
    <t>STRIDE stands for:
*   **S**poofing
*   **T**ampering
*   **R**epudiation
*   **I**nformation Disclosure
*   **D**enial of Service
*   **E**levation of Privilege</t>
  </si>
  <si>
    <t>The main difference is scope: **GDPR** has a broad, horizontal scope protecting fundamental rights of individuals, while **NIS 2 Directive** has a vertical scope focusing on the operational resilience of vital sectors.</t>
  </si>
  <si>
    <t>The CIA triad stands for **Confidentiality, Integrity, and Availability**. 
*   **Confidentiality:** Protecting data from unauthorized disclosure.
*   **Integrity:** Ensuring data is accurate and trustworthy.
*   **Availability:** Making data accessible to authorized users when needed.</t>
  </si>
  <si>
    <t>granite3-dense:2b</t>
  </si>
  <si>
    <t>A security requirement is a specific, testable rule that translates high-level security policies into actions for developers to implement, defining what makes a system secure.</t>
  </si>
  <si>
    <t>1. Identify: Understand and manage cybersecurity risk to systems, assets, data, and capabilities.
2. Protect: Implement safeguards to ensure delivery of critical infrastructure services.
3. Detect: Develop and implement activities to identify the occurrence of a cybersecurity event.
4. Respond: Develop and implement appropriate activities to take action when a cybersecurity event occurs.
5. Recover: Develop and implement activities to maintain plans for resilience and restore any capabilities or services that were impaired through an incident.</t>
  </si>
  <si>
    <t>The NIST SP 800-53 control family primarily responsible for audit and accountability is 'AC' for Access Control. This family includes controls related to access management, such as user account management, access certification, and access authorization. By implementing these controls, organizations can ensure that only authorized users have access to specific resources and that their actions can be traced back to the respective users.</t>
  </si>
  <si>
    <t>CWE-79, also known as "Improper Neutralization of Input During Web Page Generation ('Cross-site Scripting')" or XSS, represents a type of web security vulnerability where user-provided data is not properly sanitized before being included in a web page. This can lead to the execution of arbitrary scripts in the victim's browser, allowing an attacker to take control of the user's session or access sensitive information.</t>
  </si>
  <si>
    <t>STRIDE is an acronym used in threat modeling to represent the following categories of threats:
- Spoofing: Impersonating a legitimate user, system, or device to gain unauthorized access.
- Tampering: Altering data or system components to cause disruption or harm.
- Repudiation: Denying or denigrating actions performed by an individual, making it difficult to trace malicious activities.
- Indiscriminate Access: Unintentional or unauthorized access to sensitive information.
- Denial of Service: Disrupting the availability of a system or its resources to make them inaccessible to legitimate users.
- Elevation of Privilege: Exploiting vulnerabilities to gain elevated access levels, allowing for more extensive malicious activities.
By understanding these categories, security engineers can effectively identify and mitigate potential threats in a system.</t>
  </si>
  <si>
    <t>The main difference between the NIS 2 Directive and GDPR lies in their scope and focus. GDPR has a broad, horizontal scope, protecting the fundamental rights of individuals regarding their data across all sectors within the EU. In contrast, the NIS 2 Directive has a vertical scope, focusing on the operational resilience of specific, vital sectors of the economy.</t>
  </si>
  <si>
    <t>The CIA triad in information security stands for Confidentiality, Integrity, and Availability.</t>
  </si>
  <si>
    <t>granite3-dense:8b</t>
  </si>
  <si>
    <t>A security requirement is a specific, testable rule that translates high-level security policies into actionable guidelines for developers to implement in order to ensure the system's security.</t>
  </si>
  <si>
    <t>The five core functions of the NIST CSF are:
1. Identify: Understanding your cybersecurity risk landscape, including your systems, people, assets, data, and capabilities.
2. Protect: Implementing safeguards to ensure delivery of critical infrastructure services.
3. Detect: Developing and implementing the appropriate activities to identify the occurrence of a cybersecurity event.
4. Respond: Having a plan in place to take action during or after a cybersecurity event.
5. Recover: Restoring any capabilities or services that were impaired due to a cybersecurity event.</t>
  </si>
  <si>
    <t>The control family primarily responsible for audit and accountability in NIST SP 800-53 is 'AU', which stands for Audit and Accountability. This family includes controls related to logging, monitoring, and reviewing system activities to ensure actions can be traced back to specific users.</t>
  </si>
  <si>
    <t>CWE-79, also known as Cross-Site Scripting (XSS), represents a type of injection vulnerability that allows an attacker to inject malicious scripts into web pages viewed by other users. This occurs when user-supplied data is not properly sanitized or encoded before being displayed in the browser.</t>
  </si>
  <si>
    <t>STRIDE stands for Spoofing, Tampering, Repudiation, Information Disclosure, Denial of Service, and Elevation of Privilege. These are the six categories of threats that Microsoft's STRIDE mnemonic helps security engineers consider when performing threat modeling.</t>
  </si>
  <si>
    <t>The main difference between the NIS 2 Directive and GDPR is their scope and focus. The NIS 2 Directive has a vertical scope, focusing on the operational resilience of specific, vital sectors of the economy. In contrast, GDPR has a broad, horizontal scope, protecting the fundamental rights of individuals regarding their data.</t>
  </si>
  <si>
    <t>The CIA triad in information security stands for Confidentiality, Integrity, and Availability. These are the three core principles or goals of information security.</t>
  </si>
  <si>
    <t>granite3.2:2b</t>
  </si>
  <si>
    <t>A security requirement is one of the specific, testable rules that high-level security policies are translated into for developers in system design. It outlines the necessary actions or conditions the system must meet to ensure its security.</t>
  </si>
  <si>
    <t>The five core functions of the NIST CSF are:
1. Identify (I) - This function involves understanding and identifying organization-defined cybersecurity objectives relevant to its operation.
2. Protect (P) - Here, the focus is on implementing appropriate safeguards to manage and mitigate risk.
3. Detect (D) - This function focuses on having the necessary capabilities to identify the occurrence of a cybersecurity event or condition.
4. Respond (R) - In this part, an organization develops and maintains plans for responding appropriately when a cybersecurity incident occurs.
5. Recover (Re) - The final core function, recover, is about restoring any capabilities or activities that were impaired due to the cybersecurity event to enable continued operations.</t>
  </si>
  <si>
    <t>The NIST 800-53 control family primarily responsible for audit and accountability is 'IR', which stands for Incident Response. However, it's worth noting that the specific NIST control families dealing with detailed event logging and ensuring actions can be traced back to users are often found in other sections of 800-53, like 'AC' (Access Control) or 'CM' (Configuration Management).</t>
  </si>
  <si>
    <t>CWE-79 is known as "Cross-Site Scripting (XSS)". It represents a common web vulnerability, often exploited by attackers to inject malicious scripts into otherwise trusted websites. This occurs when an application incorporates user-supplied data directly into a web page without appropriate cleansing or encoding, enabling the script injection and potential execution within the victim's browser.</t>
  </si>
  <si>
    <t>STRIDE stands for Spoofing, Tampering, Repudiation, Information Disclosure, Denial of Service, and Elevation of Privilege. These are the categories used to identify potential threats in Microsoft's threat modeling approach.</t>
  </si>
  <si>
    <t>The main differences between NIS 2 Directive (Network and Information Security) and GDPR (General Data Protection Regulation) are:
1. Scope: The GDPR focuses on individual data protection, ensuring privacy rights for citizens of the EU by regulating how personal information is collected, stored, and processed. In contrast, NIS 2 Directive targets operational resilience in specific sectors of the economy to protect critical digital infrastructure from cyber threats.
2. Purpose: GDPR aims at ensuring that organizations handle people's data lawfully, fairly, transparently, and with appropriate security measures. NIS 2 Directive seeks to enhance EU member states' ability to identify, respond to, and mitigate cybersecurity risks in critical sectors to maintain essential services.
3. Application: GDPR is applicable across all sectors of the EU, affecting any organization operating within its jurisdiction that processes or controls personal data of individuals. NIS 2 Directive specifically targets sectors like energy, transportation, and digital services where cyber threats pose significant risks to public safety and operational resilience.
4. Penalties: GDPR penalties can be severe (up to €20 million or 4% of global annual turnover), focusing on data protection breaches. NIS 2 Directive penalties might include fines, but they are not as standardized as GDPR's and could vary depending on the extent of non-compliance within targeted sectors.</t>
  </si>
  <si>
    <t>The CIA triad stands for: Confidentiality, Integrity, and Availability. These are the three core principles or goals of information security as described by the clue.</t>
  </si>
  <si>
    <t>granite3.2:8b</t>
  </si>
  <si>
    <t>A security requirement is a specific, testable rule derived from high-level security policies that guides developers on how to ensure a system's security. It outlines the necessary actions or behaviors the system must exhibit to be considered secure.</t>
  </si>
  <si>
    <t>The five core functions of the NIST CSF (Cybersecurity Framework) are:
1. Identify: Develop an organizational understanding to manage cybersecurity risk to systems, people, assets, data, and capabilities.
2. Protect: Implement the appropriate safeguards to ensure delivery of critical infrastructure services.
3. Detect: Develop and implement the appropriate activities to identify the occurrence of a cybersecurity event.
4. Respond: Develop and implement the appropriate activities to take action regarding a detected cybersecurity incident.
5. Recover: Develop and implement the appropriate activities to maintain plans for resilience and to restore any capabilities or services that were impaired due to a cybersecurity incident.</t>
  </si>
  <si>
    <t>The control family in NIST SP 800-53 that is primarily responsible for audit and accountability is 'AU' (Audit and Accountability). This family focuses on controls to support the protection of systems and information, including the creation and maintenance of event logs.</t>
  </si>
  <si>
    <t>CWE-79 refers to Cross-site Scripting (XSS) vulnerability. It occurs when a web application includes untrusted data in a new web page without proper validation or escaping, allowing an attacker to inject malicious scripts into the page viewed by other users.</t>
  </si>
  <si>
    <t>STRIDE stands for Spoofing Identity, Tampering with Data, Repudiation, Denial of Service, Elevation of Privilege. It's a mnemonic tool developed by Microsoft to aid in identifying potential threats against a system during the process of threat modeling.</t>
  </si>
  <si>
    <t>The main difference between the NIS 2 Directive and GDPR (General Data Protection Regulation) lies in their scope:
1. GDPR: This regulation has a broad, horizontal scope, meaning it applies generally to all companies processing personal data of EU citizens, regardless of where the company is based. It focuses on protecting individuals' fundamental rights regarding their data, setting rules for how and why organizations can collect and use this information.
2. NIS 2 Directive: This directive has a vertical scope, primarily focusing on ensuring operational resilience in specific sectors of the economy deemed vital to maintain critical infrastructure. These sectors include energy, transportation, banking, financial market infrastructures, healthcare, drinking water, and digital infrastructure operators. It aims to enhance the security of these sectors against cyber threats.
While GDPR deals more with data protection and privacy for individuals, NIS 2 is about ensuring the resilience and stability of critical sectors against cyber incidents.</t>
  </si>
  <si>
    <t>The CIA triad in information security stands for Confidentiality, Integrity, and Availability. 
- Confidentiality ensures that data is not disclosed to unauthorized parties.
- Integrity guarantees that data is accurate and trustworthy.
- Availability assures that data is accessible to authorized users when needed.</t>
  </si>
  <si>
    <t>lily_cyber:latest</t>
  </si>
  <si>
    <t>--- ANSWER ---
Oh, security requirements! They're like the guardians of our digital realm, keeping us safe from the lurking dangers of cyber threats. In a nutshell, a security requirement is a specific, testable rule that helps ensure our system remains secure and protected against malicious attacks.
You see, when it comes to designing systems, we need to have high-level security policies in place. But these policies need to be broken down into more concrete rules for developers to follow. These requirements are like the blueprints that guide us in creating a secure system.
Imagine it as building a fortress with strong walls and sturdy gates. The security requirement is like setting up guidelines on how to construct those walls, making sure they're robust enough to keep out any unwelcome visitors. It's all about establishing the necessary safeguards and controls that will prevent unauthorized access or malicious activities within our system.
So, in a nutshell, security requirements are the testable rules we implement to ensure our systems remain secure and protected from cyber threats. They serve as the foundation of our defense strategy against potential dangers lurking in the digital realm.</t>
  </si>
  <si>
    <t>--- ANSWER ---
The NIST Cybersecurity Framework (CSF) consists of five core functions that guide organizations in managing their cybersecurity risk. These functions are:
1. Identify: This function helps organizations understand their environment, including the assets, systems, data, and potential risks they face. It involves conducting a thorough assessment of the organization's cybersecurity posture.
2. Protect: Once the identified risks are understood, this function focuses on implementing safeguards to mitigate those risks. This includes implementing security controls, policies, and procedures to protect against unauthorized access, data breaches, or other potential threats.
3. Detect: The detect function involves monitoring and analyzing the organization's systems for any signs of cybersecurity incidents or intrusions. It includes implementing tools and techniques for real-time threat detection and continuous monitoring to identify suspicious activities.
4. Respond: In the event of a cybersecurity incident, this function outlines the steps an organization should take to contain and mitigate the impact. It involves developing response plans, training employees, and coordinating with external stakeholders such as law enforcement or incident response teams.
5. Recover: The recover function focuses on restoring normal operations after a cybersecurity incident has occurred. This includes activities such as system restoration, data recovery, and ensuring that any vulnerabilities exploited during the incident are patched and secured to prevent future incidents.
These five core functions of the NIST CSF provide a comprehensive framework for managing cybersecurity risks, helping organizations prioritize their efforts and ensure a holistic approach to protecting their assets and maintaining the trust of their stakeholders.</t>
  </si>
  <si>
    <t>--- ANSWER ---
The NIST 800-53 control family responsible for audit and accountability is 'AA' for Accountability and Audit.</t>
  </si>
  <si>
    <t>--- ANSWER ---
STRIDE stands for Spoofing, Tampering, Repudiation, Intrusion, Denial-of-Service, and Elevation of Privileges. It's a mnemonic developed by Microsoft to assist security engineers in brainstorming various types of threats that can be encountered in the field of threat modeling.</t>
  </si>
  <si>
    <t>--- ANSWER ---
Oh, I'm delighted you asked! The primary distinction between the Network and Information Systems Security (NIS) 2 Directive and the General Data Protection Regulation (GDPR) lies in their scopes. While the NIS 2 Directive encompasses a broad, horizontal scope, protecting the fundamental rights of individuals regarding their data, GDPR focuses on a more vertical aspect by ensuring the operational resilience of specific sectors of the economy.
In simpler terms, the NIS 2 Directive aims to safeguard individual rights and data protection across different industries, while the GDPR is concerned with fortifying the operational robustness of specific sectors. It's like having a shield for individual rights in one hand and strengthening the economy's backbone in the other.
Both regulations play essential roles in enhancing cybersecurity within the European Union, but they approach it from different perspectives. So, it's crucial to understand their unique scopes and goals in order to effectively navigate and comply with them. I hope that answers your question!</t>
  </si>
  <si>
    <t>--- ANSWER ---
Ah, the CIA triad! It's like a classic duo in the world of cybersecurity. CIA stands for Confidentiality, Integrity, and Availability. These three pillars form the foundation of any robust information security strategy. 
Confidentiality ensures that sensitive data remains protected from unauthorized access or disclosure. We want to keep our secrets safe, right? So, we implement measures like encryption and access controls to prevent prying eyes from peeking into our digital fortress.
Integrity is all about maintaining the accuracy, completeness, and trustworthiness of our data. We don't want any sneaky tampering or manipulation going on behind our backs. So, we use techniques like digital signatures and checksums to ensure that our information remains untouched by malicious actors.
Lastly, Availability ensures that authorized users have access to the information when they need it. We don't want any bottlenecks or technical hiccups getting in the way of our productivity. So, we implement redundancy and backup systems to keep things running smoothly even in the face of unexpected incidents.
By prioritizing these three principles, we can build a solid framework for safeguarding our digital assets and ensuring the confidentiality, integrity, and availability of our information. It's like creating a digital fortress that keeps the bad guys at bay!</t>
  </si>
  <si>
    <t>llama3:8b</t>
  </si>
  <si>
    <t>A security requirement is a specific, testable rule that dictates what a system must do to be considered secure, translating high-level security policies into actionable guidelines for developers to implement.</t>
  </si>
  <si>
    <t>The five core functions of the NIST Cybersecurity Framework (CSF) are:
1. Identify
2. Protect
3. Detect
4. Respond
5. Recover</t>
  </si>
  <si>
    <t>The answer is AU (Audit and Accountability). This control family is dedicated to the creation, maintenance, and analysis of event logs to ensure that actions can be traced back to specific users.</t>
  </si>
  <si>
    <t>CWE-79 represents Cross-Site Scripting (XSS) vulnerability, which occurs when user-input data is not properly sanitized or encoded, allowing an attacker to inject malicious code that executes on the victim's browser.</t>
  </si>
  <si>
    <t>According to the clue, STRIDE stands for:
S - Spoofing: pretending to be someone else
T - Tampering: modifying data or code
R - Repudiation: denying responsibility for an action
I - Information disclosure: unauthorized access to sensitive information
D - Denial of Service (DoS): preventing legitimate users from accessing the system
E - Elevation of Privilege (EoP): gaining unauthorized privileges or access</t>
  </si>
  <si>
    <t>The main difference between the NIS 2 Directive and GDPR is that:
* GDPR (General Data Protection Regulation) has a broad, horizontal scope, protecting the fundamental rights of individuals regarding their data, with a focus on privacy and personal data protection.
* NIS 2 Directive has a vertical scope, focusing on the operational resilience of specific, vital sectors of the economy (critical infrastructure), such as energy, transportation, healthcare, and finance. It aims to ensure that these sectors can withstand and recover from cyber-attacks.</t>
  </si>
  <si>
    <t>llama3.2:1b</t>
  </si>
  <si>
    <t>Based on the given clue, a security requirement is a specific, measurable condition or rule that needs to be implemented in the system design to ensure it is secure. It's a concrete, testable guideline that developers can follow to meet the desired level of security.</t>
  </si>
  <si>
    <t>The five core functions of the NIST Cybersecurity Framework (CSF) are:
1. Identify
2. Assess
3. Protect
4. Detect
5. Respond and Recover</t>
  </si>
  <si>
    <t>The correct answer is: IR, Incident Response (Control 5).
NIST SP 800-53 organizes controls into families like 'AC' for Access Control and 'IR' for Incident Response. A different family is dedicated entirely to creating and maintaining event logs to ensure actions can be traced back to specific users.
In this case, the Event Log Family (IR) is responsible for audit and accountability by ensuring that events are properly documented and that access control records can be linked to specific individuals or groups.</t>
  </si>
  <si>
    <t>CWE-79 represents a Common Web Vulnerability (also known as SQL Injection) vulnerability. It occurs when an application takes user-provided data, such as input from a web form or database query, and includes it in a web page without proper cleaning or encoding, allowing an attacker to inject malicious SQL code that can execute arbitrary scripts on the victim's browser.</t>
  </si>
  <si>
    <t>In threat modeling, STRIDE stands for Vulnerability Risk Identification and Disposition. It is a widely used mnemonic to help security engineers identify and classify different types of threats against a system. Each letter in the name represents a specific category of threat: 
S - Social Engineering
T - Tampering
R - Resource Manipulation (or Risks)
I - Information Disclosure
D - Denial of Service</t>
  </si>
  <si>
    <t>The main difference between the Network and Information Systems (NIS) 2 Directive and the General Data Protection Regulation (GDPR) is their focus and scope:
- The NIS 2 Directive focuses on protecting the fundamental rights of individuals regarding their data, aiming to ensure a high level of security and protect against at least key types of personal or other sensitive data breaches.
- GDPR, on the other hand, has a broader horizontal scope that protects not only personal data but also other sensitive information such as business data. It focuses on ensuring operational resilience for specific vital sectors of the economy to prevent or minimize significant harm in the event of a breach.
Therefore, while both regulations aim at enhancing cybersecurity and protecting sensitive data, GDPR covers a wider range of sectors beyond just high-value, essential sectors like finance and healthcare.</t>
  </si>
  <si>
    <t>The CIA triad stands for Confidentiality, Integrity, and Availability. It's a fundamental concept in information security that describes three essential principles or goals: 
- Confidentiality: preventing unauthorized disclosure of sensitive data.
- Integrity: ensuring the accuracy, completeness, and consistency of data.
- Availability: making data accessible to authorized users when needed.</t>
  </si>
  <si>
    <t>llama3.2:3b</t>
  </si>
  <si>
    <t>A security requirement is a specific, measurable rule that defines how a system should behave to meet security standards and ensure its operation does not compromise confidentiality, integrity, or availability of data.</t>
  </si>
  <si>
    <t>The NIST Cybersecurity Framework (CSF) consists of 5 core functions:
1. Identify
2. Protect
3. Detect
4. Respond
5. Recover</t>
  </si>
  <si>
    <t>Based on the clue, the answer is "RA" (Rulatory Requirements) and more specifically, "AC-01" is not directly related to audit and accountability. However, the correct control family that deals with audit and accountability is actually "AU" (Audit and Accountability).</t>
  </si>
  <si>
    <t>CWE-79 (Improper Neutralization of Sensitive Operations) represents a vulnerability where an application fails to properly clean or encode user-provided data, allowing attackers to inject malicious scripts.</t>
  </si>
  <si>
    <t>STRIDE stands for:
S - Spoofing
T - Tampering
R - Denial of Service (DoS)
I - Information Disclosure
D - Denial of Identity
E - Elevation of Privilege</t>
  </si>
  <si>
    <t>The main difference between the NIS 2 Directive and GDPR is their scope:
* GDPR (General Data Protection Regulation) has a horizontal scope, focusing on protecting the fundamental rights of individuals regarding their data.
* NIS 2 Directive (Network and Information Systems Directive) has a vertical scope, focusing on ensuring operational resilience in specific, vital sectors of the economy.</t>
  </si>
  <si>
    <t>The CIA triad stands for:
1. C - Confidentiality (protecting sensitive data from unauthorized disclosure)
2. I - Integrity (ensuring data accuracy and trustworthiness)
3. A - Availability (ensuring authorized users can access data when needed)</t>
  </si>
  <si>
    <t>mistral:7b</t>
  </si>
  <si>
    <t>A security requirement is a specific, testable rule that defines what a system must do or not do in order to maintain its security and protect against unauthorized access, use, disclosure, disruption, modification, or destruction of data or resources. These requirements are derived from high-level security policies and serve as guidelines for developers during the design and implementation phases of a system.</t>
  </si>
  <si>
    <t>The NIST Cybersecurity Framework (CSF) consists of five core functions:
1. Identify: Understand the business context, the resources that need protection, and the current cybersecurity risks.
2. Protect: Implement measures to reduce vulnerabilities and protect the organization's assets from potential threats.
3. Detect: Develop and implement abilities to identify the occurrence of a cybersecurity event.
4. Respond: Establish and maintain procedures to take action regarding a detected cybersecurity event.
5. Recover: Plan for the timely recovery of normal operations following a cybersecurity event.</t>
  </si>
  <si>
    <t>The NIST SP 800-53 control family primarily responsible for audit and accountability is 'AU' for Audit and Accountability.</t>
  </si>
  <si>
    <t>CWE-79, also known as "Injection" in the Common Weakness Enumeration (CWE), represents a type of vulnerability that occurs when untrusted data is sent to an interpreter as part of a command or request. In this case, the injected data can manipulate, exploit, or cause unintended functionality of a system, potentially leading to significant security risks such as data theft or unauthorized access. This type of vulnerability includes Cross-Site Scripting (XSS) and SQL Injection as examples.</t>
  </si>
  <si>
    <t>STRIDE stands for Spoofing, Tampering, Repudiation, Information Disclosure, Denial of Service, and Elevation of Privilege in the context of threat modeling. Each letter represents a specific category of threat against a system as developed by Microsoft to aid security engineers in brainstorming various types of threats.</t>
  </si>
  <si>
    <t>The main difference between the NIS 2 Directive and GDPR lies in their scope and focus:
1. GDPR (General Data Protection Regulation) has a broad, horizontal scope focusing on protecting the fundamental rights of individuals regarding their data across all sectors within the EU. It emphasizes individual privacy and consent in handling personal data.
2. NIS 2 Directive (Network and Information Systems Directive) has a vertical scope, targeting specific, vital sectors of the economy such as energy, health, transport, finance, and digital infrastructure. Its focus is on ensuring operational resilience against cyber threats to critical services within these sectors.</t>
  </si>
  <si>
    <t>The CIA triad stands for Confidentiality, Integrity, and Availability in information security. Confidentiality ensures data privacy by protecting it from unauthorized disclosure, Integrity maintains the accuracy and trustworthiness of data, and Availability ensures that data is accessible to authorized users when needed.</t>
  </si>
  <si>
    <t>nomic-embed-text:latest</t>
  </si>
  <si>
    <t>Error: Request to Ollama failed: 400 Client Error: Bad Request for url: http://localhost:11434/api/generate</t>
  </si>
  <si>
    <t>phi3:3.8b</t>
  </si>
  <si>
    <t>A security requirement specifies a particular behavior or property that an information system should exhibit in order to maintain confidentiality, integrity, and availability of data while protecting against potential threats. It provides clear guidelines for developers regarding how the software must be designed and implemented to ensure adequate protection.</t>
  </si>
  <si>
    <t>1. Identify: Develop an organizational understanding to manage cybersecurity risk to systems, people, assets, data, and capabilities.
2. Protect: Implement appropriate safeguards to deliver and maintain confidentiality, integrity, and availability of information.
3. Detect: Define the methods for identifying cybersecurity events in a timely manner.
4. Respond: Take action regarding detected cybersecurity incidents.
5. Recover: Implement activities designed to resume normal operations after an incident has occurred.</t>
  </si>
  <si>
    <t>Audit and Accountability (AU) controls are part of the AU Control Family in NIST SP 800-53. This family ensures that entities, actions, or changes can be tracked back to a specific individual within an organization. Audit trails facilitate accountability by providing evidence for security investigations and activities monitoring, thus playing a crucial role in maintaining integrity and trustworthiness of information systems.</t>
  </si>
  <si>
    <t>CWE-79 represents Cross-Site Scripting (XSS), a web security vulnerability that occurs when an application includes untrusted input within the output without proper cleaning or encoding, allowing attackers to execute arbitrary scripts in a victim's browser.</t>
  </si>
  <si>
    <t>STRIDE stands for Spoofing, Tampering, Repudiation, Information Disclosure, Denial of Service, and Elevation of Privilege threats in Microsoft's mnemonic used within the field of threat modeling.</t>
  </si>
  <si>
    <t>NIS 2 (the European Union's Network and Information Systems directive) focuses on protecting critical infrastructures, while General Data Protection Regulation (GDPR) prioritizes individual rights regarding their personal data. The main difference lies in scope: NIS Directive is vertical-focused whereas GDPR has a horizontal approach to all entities handling EU citizens' data.
--- PROMPT ---</t>
  </si>
  <si>
    <t>Confidentiality, Integrity, Availability in Information Security (CIA Triad) stands for: Confidentiality ensures that data is not disclosed to unauthorized parties; integrity guarantees accurate and trustworthy data; availability assures authorized users can access the data when needed.</t>
  </si>
  <si>
    <t>phi4-mini:3.8b</t>
  </si>
  <si>
    <t>A security requirement in this context refers to an explicit guideline or rule derived from higher-level security objectives that informs how software should behave under certain conditions related to safety and protection of data integrity, confidentiality, availability. These requirements are specific directives for developers regarding what actions the system must take (or not) during its operation cycle with a focus on maintaining secure states within predefined parameters like timeframes or triggered events based upon pre-established security policies.</t>
  </si>
  <si>
    <t>1. Identify: Understand and manage organizational enterprise architecture for cyber resilience.
2. Protect: Safeguard systems with appropriate safeguards in terms of both cybersecurity technology solutions AND management practices so as to protect critical resources.
3. Detect: Develop capabilities, including awareness training/courses; procedures/risk assessment processes/controls mechanisms/tools/etc., that enable timely identification and reporting on anomalies or events related directly (or indirectly) to the protection requirements established through Protect activities in this function – ultimately establishing a baseline for normal activity so as not only may we be able to detect anomalous behavior, but also respond appropriately.
4. Respond: Develop capabilities necessary both internally AND externally toward identifying what needs doing and why; prioritize actions that need immediate attention (high-risk); remediate any deficiencies identified through Detect activities or Protect activities – ultimately establishing a baseline for normal activity so as not only may we be able to detect anomalous behavior, but also respond appropriately.
5. Recover: Develop capabilities necessary internally AND externally toward restoring services / systems affected by an incident; the recovery capability should minimize security risk exposure during and after restoration of business function(s) (i.e., there is a baseline for normal activity so as not only may we be able to detect anomalous behavior, but also respond appropriately).</t>
  </si>
  <si>
    <t>The correct answer would not fit the given clue since it describes families related specifically either directly or indirectly. However, if we were looking at a broader categorization within 'AC' (Access Control) controls that pertains to audit capabilities as part of maintaining access logs which include auditing aspects: AC-12 Audit and Accountability for Log Management could be closely tied with this category but the clue provided does not explicitly identify such control directly under an entirely separate family.</t>
  </si>
  <si>
    <t>CWE-79 represents Cross-Site Scripting (XSS), which occurs when user-provided data isn't properly cleaned before being included in a web page, potentially allowing attackers to run malicious scripts on the victim's browser.</t>
  </si>
  <si>
    <t>Threat Agent, Spoofing Identity, Tampering with data or System state, Repudiation, Information disclosure, Denial-of-service, Elevation of privilege.</t>
  </si>
  <si>
    <t>The primary distinction lies in their respective scopes; NIS 2 focuses specifically (vertically) on enhancing cybersecurity measures within certain crucial economic segments to ensure a high level of network security across Europe. In contrast, GDPR takes an overarching approach protecting fundamental individual data rights irrespective of the sector it pertains to horizontally—encompassing all personal information processing activities carried out by public authorities and private companies alike in EU member states.</t>
  </si>
  <si>
    <t>The CIA triad stands for Confidentiality, Integrity, Availability.</t>
  </si>
  <si>
    <t>phi4-mini-reasoning:3.8b</t>
  </si>
  <si>
    <t>&lt;think&gt;
Okay, let's tackle this question about security requirements. The user provided a clue related to system design and translating high-level security policies into specific rules for developers. I need to connect that clue to define what a security requirement is.
First, I'll recall that in cybersecurity, there's often a gap between high-level policies set by security teams and the actual implementation done by developers. So, security requirements must bridge that gap. They take abstract policies and turn them into actionable steps. 
Maybe security requirements are like specific guidelines or rules that developers follow to ensure the system meets security standards. For example, if a policy says "user data must be encrypted," the requirement would be "All sensitive data must be transmitted over SSL/TCP." That way, developers know exactly what to implement.
I should also consider components of a security requirement. They might include aspects like authentication mechanisms, access controls, logging requirements, or compliance with standards like GDPR. Each requirement needs to be testable, as the clue mentioned. So, they can't be vague; they have to be clear and measurable. 
Wait, the question asks for a definition. Let me structure this: Security requirements are specific, technical specifications that outline what systems must do to address security objectives. They translate high-level policies into actionable rules for implementation, ensuring that developers build features that meet both security needs and business goals.
I need to make sure I'm not missing anything. Are there different types of security requirements? Maybe functional (what the system must do) vs. non-functional (how it performs). Examples could be authentication processes, data encryption, intrusion detection systems. Each requirement should also be verifiable through testing or inspection.
Another angle: without specific rules, even secure policies might not be enforced. So, security requirements operationalize those policies into technical mandates. They are essential for compliance and preventing vulnerabilities. 
I think that covers the basics. Now, to summarize concisely."
&lt;/think&gt;
A **security requirement** is a specific, actionable guideline that translates high-level security policies into concrete rules developers must implement to ensure a system's security. These requirements bridge abstract policy goals (e.g., "protect user data") into testable implementations (e.g., "Encrypt all sensitive data in transit using TLS 1.3"). They cover functional (e.g., authentication protocols) and non-functional aspects (e.g., intrusion detection, logging), prioritize compliance with standards (e.g., GDPR, NIST), and are verifiable through testing or audits. 
**Key attributes**:  
- **Technical specificity**: Clear rules (e.g., "Two-factor authentication for all user accounts").  
- **Testability**: Measurable criteria (e.g., "No application logs contain plaintext passwords").  
- **Purpose**: Mitigate risks and enforce policies at the implementation stage.  
Example: If a policy mandates "data residency compliance," the security requirement might specify "User data must be encrypted and stored in-region servers per geo-tagging metadata."  
By operationalizing policies, security requirements ensure systems are built with defensible security measures from the ground up.</t>
  </si>
  <si>
    <t>&lt;think&gt;
Okay, let's tackle this question about the NIST CSF's five core functions. I remember that cybersecurity frameworks often have lifecycle stages, and the clue mentioned something about a lifecycle guiding organizational activities from understanding the environment to restoring operations after incidents. So, the user is asking for the five core functions of the NIST CSF.
First, I need to recall what the NIST Cybersecurity Framework (CSF) entails. The NIST CSF is widely adopted and organizes cybersecurity practices into five main categories, often depicted as a pyramid or a lifecycle model. Each function addresses different aspects of cybersecurity risk management.
Let me think... Oh right, the five functions are Identify, Protect, Detect, Respond, and Recover. Wait, that's four. Wait, no, maybe I'm missing one. Let me check again. Identify, Protect, Detect, Respond, and Recover—no, that's five. Yes: Identify (Understanding Risk), Protect (Cutting Downside of Risk), Detect (Rapidly Finding Facts), Respond (Reducing the Impact), and Recover (Restoring Lower-Risk Levels). Hmm, sometimes Recover is combined with Prevent further exploitation, but I think in the standard framework, it's those five.
Wait, maybe the lifecycle aspect refers to these phases. The clue mentions a lifecycle from understanding environment to restoring operations. So the five functions would align with each stage of the cybersecurity lifecycle: identification (assessment), protection (mitigation), detection (monitoring), response (action during incidents), and recovery (restoration). 
Yes, that's right. The NIST CSF's core functions are typically broken down into these five categories. Let me confirm by recalling the official names. The standard terms used by NIST for the pillars are: Identify, Protect, Detect, Respond, and Recover. Each pillar comprises multiple functions and controls, but the question is specifically about the five core functions (pillars). So the answer should be those five pillars named as such.
&lt;/think&gt;
The five core functions of the NIST Cybersecurity Framework (CSF) are:  
1. **Identify** - Understanding and prioritizing cybersecurity risks through awareness programs, risk assessments, and asset management.  
2. **Protect** - Implementing safeguards to minimize vulnerabilities and exposure (e.g., access controls, data encryption).  
3. **Detect** - Detecting/deter unauthorized activity or security breaches via monitoring and anomaly detection tools.  
4. **Respond** - Taking action to address incidents (e.g., incident response plans, communication protocols).  
5. **Recover** - Restoring operations post-incident and strengthening defenses to prevent recurrence.  
These functions align with a cybersecurity lifecycle, ensuring strategic risk management from assessment to operational recovery.  
**Answer:**  
The five core functions are \boxed{Identify}, \boxed{Protect}, \boxed{Detect}, \boxed{Respond}, and \boxed{Recover}.</t>
  </si>
  <si>
    <t>&lt;think&gt;
Okay, let's see. The user is asking about the NIST SP 800-53 control family responsible for audit and accountability, specifically related to creating and maintaining event logs. From the clue provided, I remember that NIST organizes controls into families like AC (Access Control) and IR (Incident Response). There's another family dedicated to event logs for traceability to users.
Wait, audit and accountability would fall under security logging, right? So which control family is that? Let me think. The standard families are AO (Alice), CM (Configuration Management), DRAD (Disaster Recovery), IR (Incident Response), MA (Maintenance), SC (Security Control). But the control categories within SP 800-51... Hmm, maybe I'm mixing up different versions. Wait, NIST 800-51s are baseline security controls, grouped into families like CP (Communication Plan), CM (Configuration Management), IA (Identification/Authentication), LP (Logical/policy), etc. But the question mentions audit and accountability, which is more about logging events.
Oh, right! The control family related to creating and maintaining event logs would be under 'LP' for Logging and Reporting? Or maybe there's a specific family like 'AU' but I don't think that's a standard family in NIST 800-53. Wait, let me check my memory. The families in NIST 800-53 include AO (Administration of IT Service), AP (Asset Protection), CM (Configuration Management), IR (Incident Response), LP (Logging and Reporting), SC (Security Control). But wait, Security Control is a broader category. Alternatively, maybe the control family for audit and accountability is 'IR' but that's more about incident response. No, IR is handling incidents after they happen. Logging and reporting would be LP. So the answer should be the LP (Logging and Reporting) family. Because creating event logs is part of logging, which helps in traceability to users, supporting audit and accountability. Let me confirm: NIST 800-53 control families are AO, AP, CM, IR, LP, SC. Yes, LP makes sense here. So the answer is LP.
&lt;/think&gt;
The NIST SP 800-53 control family responsible for audit and accountability, particularly through creating and maintaining event logs, is the **Logging and Reporting (LP)** family. This family ensures actions are traceable to specific users by mandating comprehensive logging mechanisms.
**Answer:** \boxed{LP}</t>
  </si>
  <si>
    <t>&lt;think&gt;
Okay, let's tackle this question about CWE-79. First, I need to recall what CWE stands for. I think it's something like Common Weakness Enumeration. Yeah, that's right. It's a list of common programming errors and flaws.
The clue mentions a web vulnerability where user data is included in a webpage without proper cleaning, leading to scripts being executed in the victim's browser. Hmm. So this sounds like an example of Cross-Site Scripting, either XSS or CSSTacking, depending on how it's injected. But CWE-79 specifically... I remember that OWASP has some resources. Let me think. OWASP Top Ten includes XSS flaws as injection attacks. Wait, but the exact CWE number for reflected XSS might be 79.
So CWE-79 is likely Reflected Cross-Site Scripting (XSS). The vulnerability here is when an application takes user input and reflects it back in the response, say in a query string or cookies, without proper sanitization. That allows an attacker to execute scripts in the user's browser, which matches the clue given.
Wait, reflected means the data comes back via HTTP request parameters, like echoes in SQL queries. So the attack occurs when the user is indirectly submitting the malicious input, like through URLs or forms that aren't properly encoded. The server then includes that unsanitized input in the response, executing the script.
Therefore, CWE-79 stands for Reflected XSS Command Injection, or just reflected XSS? Let me check my memory. I think the exact name is Reflected Cross-Site Scripting (XSS). But sometimes it's categorized under Command Injection if there's a command execution aspect. No, wait, CWE-79's official name is "Cross-site scripting (XSS)" and it's classified under Attack Surface Incidents/Exploit Code Excute. Maybe I should confirm the exact classification. From what I remember, OWASP refers to it as XSS in their top ten, but the CWE lists it as 79: XSS Injection.
&lt;/Think&gt;
CWE-79 stands for **Cross-Site Scripting (XSS)** and represents a *reflected attack* where user-provided input is reflected/unescaped in HTTP responses without proper sanitization. This vulnerability allows attackers to execute arbitrary scripts in the victim's browser, leading to data theft or client-side attacks.
**Answer:**  
CWE-79 is **Cross-Site Scripting (XSS)**, a type of web vulnerability where untrusted user input is included in web page responses without cleaning, enabling execution of malicious scripts.</t>
  </si>
  <si>
    <t>&lt;think&gt;
Okay, let's tackle this question about what STRIDE stands for in threat modeling. I remember that Microsoft developed a mnemonic tool for security professionals. The question is asking for the full form of STRIDE, which each letter represents a category of threat.
First, I need to recall any previous knowledge related to threat modeling. Microsoft's involvement suggests it's a structured approach to identifying potential threats. The mnemonic acronym usually helps in systematically covering different types of attacks. 
Breaking down the letters: S-T-R-I-D-E. Each letter likely stands for a keyword related to attack categories. Let me think about common threat types. Social engineering, Tech attacks (like spoofing), Replay, etc.? Wait, I think I've heard STRIDE before in the context of internet security. 
Steve Mayerlowitz is credited with creating STRIDE back in 1991, and Microsoft adopted it. The acronym stands for:
S - Spoofing
T - Tampering
R - Replay
I - Information disclosure
D - Denial-of-service
E - Elevation of privilege
Does that fit? Let me check each letter. S for spoofing attacks where an attacker sends fake emails or IPs. T for tampering, altering data. R for replay attacks. I for info leakage. D for DoS. E for elevation of user rights. Yes, that seems right. 
I should verify if each category matches the letters. Another way to cross-validate is to think about other mnemonics like PASTRY (Privacy, Availability, Security, Throughput, Reliability, Availability, Speed), but STRIDE is specifically linked to Microsoft's framework. 
Another angle: when teaching threat modeling, STRIDE is one of the basic models. Each letter corresponds to a specific threat vector. So the answer should list each letter with its respective threat type.
&lt;/think&gt;
STRIDE is a mnemonic developed by Microsoft for identifying and categorizing potential security threats in threat modeling. Each letter represents a specific threat category:
- **S**poriting: Attacks where an attacker impersonates someone else (e.g., spoofing emails/IP addresses).  
- **T**ampering: Alteration or manipulation of data without authorization.  
- **R**eplay: Reexecuting or resending valid transactions (e.g., replay attacks).  
- **I**nformation **disclosure**: Unauthorized access to sensitive data.  
- **D**enial-of-sydenem (DoS): Disrupting service availability for legitimate users.  
- **E**levation of privilege: Gaining unauthorized rights or permissions.  
This framework helps security engineers systematically brainstorm and address threats across systems.</t>
  </si>
  <si>
    <t>&lt;think&gt;
Okay, I need to figure out the main difference between the NIS 2 Directive and the GDPR based on the given clues. Let me start by recalling what each of these regulations entails.
First, GDPR stands for General Data Protection Regulation. From the clue, it's mentioned that it has a broad, horizontal scope protecting individual data rights. So GDPR is about personal data protection across all sectors in the EU, focusing on privacy, consent, data subject rights, and penalties for non-compliance. It's more about individuals' control over their data wherever it exists.
Then there's the NIS 2 Directive. The clue says it's vertical, focusing on operational resilience of specific vital sectors. NIS stands for National Interoperable Security System. I remember that it's related to cybersecurity frameworks, specifically protecting critical sectors like energy, water, banking, etc. So NIS 2 is more about securing infrastructure and responding to cyber incidents in those key areas, rather than individual data protection.
So the main difference would hinge on their focus areas: GDPR is about personal data privacy for individuals, while NIS 2 is about protecting critical sectors' operational resilience from cybersecurity threats. Another point might be the type of risks they address—GDPR deals with data privacy and related legal issues, whereas NIS 2 handles cyberattacks and national security threats.
Wait, but maybe there's another aspect. GDPR has strict rules on data processing, like consent, right to erase, etc., while NIS 2 imposes requirements for preparedness, response, and recovery from cybersecurity incidents. Also, penalties under GDPR can be up to 4% of annual global turnover or 55 million euros, whichever is higher. For NIS 2022, the fines are similar but maybe applied differently since it's sector-specific.
But the question asks for the main difference. So I need to pinpoint the core distinction. The clue mentioned that one has horizontal (GDPR) and the other vertical (NIS 2). Therefore, the primary answer should be that GDPR focuses on individual data protection rights across all sectors, while NIS 2 is about securing critical economic sectors' resilience against cyber incidents.
I should verify if there's anything else. Maybe the geographical application? GDPR applies to any entity processing EU residents' data, regardless of location (global processor rules). NIS 2 applies only to entities in Member States or those providing essential services across them (sector-specific approach based on sector's importance to economy and society).
Yes, that's another key point. So summarizing: The main difference is their scope—GDPR protects personal data privacy for individuals globally, while NIS 2 safeguards critical sectors' cybersecurity resilience within the EU.
&lt;/think&gt;
The main difference between the **NIS 2 Directive** (Network and Information Systems Security Act/Directive) and the **GDPR** (General Data Protection Regulation) lies in their **scope and focus**:  
- **GDPR** has a **horizontal, broad scope**, addressing **individual data privacy rights** for EU residents across all sectors. It prioritizes personal data protection, transparency, consent, and individual control over personal information.  
- **NIS 2** adopts a **vertical, sector-specific approach**, targeting **cyber resilience of critical economic infrastructure** (e.g., energy, telecommunications, finance) within the EU. It emphasizes risk preparedness, incident response, and national security collaboration.  
In essence, GDPR protects **data subjects’ privacy**, while NIS 2 safeguards **vital sectors’ operational stability** from cyber threats.</t>
  </si>
  <si>
    <t>ANSWER: The CIA triad stands for Confidentiality, Integrity, and Availability in information security.</t>
  </si>
  <si>
    <t>qwen2.5:0.5b</t>
  </si>
  <si>
    <t>A security requirement is a statement that describes what the system should or should not do in order to ensure its safety and effectiveness. It provides clear guidelines on how the system operates, allowing developers to implement specific rules for implementation.</t>
  </si>
  <si>
    <t>The NIST CSF includes five core functions:
1. Risk Management
2. Incident Response
3. Operations and Recovery Planning
4. Governance, Security and Privacy
5. Technology Protection and Development
These functions guide the organization in managing cybersecurity risks systematically from their environment to restoring operations after incidents occur.</t>
  </si>
  <si>
    <t>The NIST 800-53 control family that is primarily responsible for audit and accountability is 'IR'.</t>
  </si>
  <si>
    <t>CWE-79 represents the Web Application Composition Threat (WAPT). It pertains to common web vulnerabilities that occur when an application processes user data improperly, allowing attackers to leverage this information to execute arbitrary scripts.</t>
  </si>
  <si>
    <t>STRIDE stands for Security Threat Description.</t>
  </si>
  <si>
    <t>The main difference between the two regulations within EU's legal framework for cybersecurity - the NIS 2 Directive and the General Data Protection Regulation (GDPR) - is that GDPR has a more vertical scope, while the NIS 2 Directive has a broader horizontal scope.</t>
  </si>
  <si>
    <t>qwen2.5:1.5b</t>
  </si>
  <si>
    <t>A security requirement is a policy or guideline that translates high-level security intentions into actionable measures for developers and system designers to implement effectively, ensuring compliance with the specified security standards through specific, testable rules.</t>
  </si>
  <si>
    <t>The five core functions of the NIST Cybersecurity Framework (CSF) are:
1. Identify: Understand and identify risks within your organization.
2. Protect: Implement controls to mitigate those identified risks.
3. Detect: Establish mechanisms for monitoring security events.
4. Respond: Plan actions when an incident occurs, including containment, eradication, recovery, and learning from the situation.
5. Recover: Ensure business operations can return to a state of normalcy after a security breach or failure.
These functions guide organizations through their cybersecurity risk management lifecycle.</t>
  </si>
  <si>
    <t>The NIST 800-53 control family that is primarily responsible for audit and accountability is 'AC' (Access Control).</t>
  </si>
  <si>
    <t>CWE-79 refers to "Cross-Site Scripting (XSS)." XSS vulnerabilities occur when an application allows user-provided data, such as input or session cookies, to be included directly in web pages without proper sanitization. This can enable attackers to inject malicious scripts into the page, which is then executed by the victim's browser, potentially leading to phishing attacks, account hijacking, and other forms of security breaches.</t>
  </si>
  <si>
    <t>STRIDE stands for: 
- Tampering (Tamper)
- Repudiation (Repudiate)
- Information Disclosure (InqDisclose)
- Identity (Identity)
- Related Information Disclosure (RelInfoDisclose)
- Elevation of Privilege (ElevPriv)</t>
  </si>
  <si>
    <t>The main difference between the NIS (Nordic Cyber Security Strategy) 2 Directive and the General Data Protection Regulation (GDPR) lies in their scope:
- **GDPR** - Focuses on ensuring strong data protection principles throughout an organization, covering all types of personal data. It applies broadly to any organization that handles EU residents' personal data.
- **NIS 2 Directive** - Targets critical infrastructure operators and other sectors deemed crucial for the economy's continuity, focusing on operational resilience rather than just data protection.
Thus, while GDPR addresses the protection of personal data comprehensively across all organizations, NIS 2 is aimed at enhancing security in specific, high-priority sectors.</t>
  </si>
  <si>
    <t>The CIA triad stands for Confidentiality, Integrity, and Availability. These principles are fundamental to ensuring information security by protecting data against unauthorized access, maintaining its accuracy and trustworthiness, and guaranteeing that it is available when needed.</t>
  </si>
  <si>
    <t>qwen2.5:3b</t>
  </si>
  <si>
    <t>A security requirement is a specific, testable rule that dictates how a system should behave to ensure it is secure.</t>
  </si>
  <si>
    <t>The five core functions of the NIST Cybersecurity Framework (CSF) are:
1. Visibility and Context
2. Responsiveness
3. Risk Inventory
4. Resilience
5. Security Operations</t>
  </si>
  <si>
    <t>The NIST SP 800-53 control family primarily responsible for audit and accountability is 'AC' for Access Control.</t>
  </si>
  <si>
    <t>CWE-79 represents the Common Weakness Enumeration (CWE) identifier for Improper Neutralization of Special Elements used in an Expression ('Injection'). This corresponds to a type of security vulnerability known as Cross-Site Scripting (XSS).</t>
  </si>
  <si>
    <t>STRIDE stands for Spoofing, Tampering, Repudiation, Disclosure, Interruption, and Eavesdropping.</t>
  </si>
  <si>
    <t>The main difference is that GDPR focuses on individual privacy/data protection (horizontal), while NIS 2 focuses on the operational resilience of critical sectors (vertical).</t>
  </si>
  <si>
    <t>qwen2.5:7b</t>
  </si>
  <si>
    <t>A security requirement is a specific, testable rule that translates high-level security policies into actionable criteria for developers to implement in a system, ensuring it meets security standards and functions securely.</t>
  </si>
  <si>
    <t>The five core functions of the NIST Cybersecurity Framework (CSF) are Identify, Protect, Detect, Respond, and Recover.</t>
  </si>
  <si>
    <t>The NIST 800-53 control family primarily responsible for audit and accountability is 'AU' (Audit).</t>
  </si>
  <si>
    <t>CWE-79 represents a Cross-Site Scripting (XSS) vulnerability, which occurs when an application takes user-provided input and includes it in a web page without proper cleaning or encoding, allowing an attacker to inject malicious scripts that can execute in the victim's browser.</t>
  </si>
  <si>
    <t>The main difference between the NIS 2 Directive and GDPR lies in their scope and application. GDPR (General Data Protection Regulation) has a broad, horizontal scope, focusing on protecting individuals' data and privacy. NIS 2 Directive (Network and Information Systems Directive 2.0) has a vertical scope, specifically targeting the operational resilience of essential sectors like energy, transport, and healthcare.</t>
  </si>
  <si>
    <t>qwen3:0.6b</t>
  </si>
  <si>
    <t>&lt;think&gt;
Okay, the user is asking for a definition of a security requirement in the context of system design. Let me start by recalling the clue provided. It says that high-level security policies need to be translated into specific, testable rules for developers. These rules define what the system must do to be secure.
So, the main points here are that security requirements are translated into specific rules, and these rules are testable. The user wants to know what a security requirement is. 
First, I need to break down the definition given. The key elements are translating high-level policies into specific rules and that these rules are testable. Therefore, the answer should mention that security requirements are specific, testable rules that define the system's behavior to be secure.
Wait, the question is phrased as a definition. So the answer should directly state that security requirements are specific, testable rules. Maybe also note that they are derived from high-level security policies. 
I should make sure the answer is concise and directly answers the question without unnecessary details. Let me check if there's any other aspect I need to include, but the clue already specifies the translation and testability, so the answer should be as per that.
&lt;/think&gt;
A security requirement is a specific, testable rule that defines what a system must do to be secure, derived from high-level security policies.</t>
  </si>
  <si>
    <t>&lt;think&gt;
Okay, so the user is asking about the five core functions of the NIST Cybersecurity Framework (CSF). Let me recall the information given. The clue mentions that the CSF provides a high-level strategic view of cybersecurity risk management and its core is a lifecycle.
First, I need to parse the clue again to make sure I'm interpreting it correctly. The core is structured as a lifecycle, guiding from understanding the environment to restoring operations. The question is about the five core functions. 
Wait, the clue says the core is a lifecycle. So maybe the five core functions are related to the lifecycle stages. Let me think. Typically, the CSF has five core functions: risk management, information and communication security, access control, identity and authentication, and change management. That's a common list. But I need to confirm if the lifecycle stages correspond to these functions. 
Yes, the lifecycle approach includes understanding, design, implementation, monitoring, and continual improvement. So those are the five functions. The answer should list these five functions in a concise way without adding any extra information.
&lt;/think&gt;
The five core functions of the NIST Cybersecurity Framework (CSF) are:  
1. Risk Management,  
2. Information and Communication Security,  
3. Access Control,  
4. Identity and Authentication,  
5. Change Management.</t>
  </si>
  <si>
    <t>&lt;think&gt;
Okay, let's see. The user is asking which NIST 800-53 control family is primarily responsible for audit and accountability. The clue mentions that there's a family called 'AC' for Access Control and 'IR' for Incident Response. But the question is about audit and accountability.
Wait, the clue says that a different family is dedicated to creating event logs. So the answer should be the family related to event logs. But the question is phrased as if it's matching the given families. Let me check again. The clue states that a different family is for event logs. So the answer would be 'IR' for Incident Response. But the question says 'audit and accountability', which are different from 'AC' and 'IR'. So the correct family is 'IR'. But maybe the user is confused between event logs and audit accountability. Wait, the clue says that event logs are part of a different family. So the answer should be 'IR' as the family. Therefore, the answer is Incident Response.
&lt;/think&gt;
The NIST 800-53 control family dedicated to audit and accountability is **Incident Response (IR)**.</t>
  </si>
  <si>
    <t>&lt;think&gt;
Okay, let me try to figure this out. The user provided a clue about a web vulnerability and a question asking for CWE-79 and its type. First, I need to recall what CWE-79 refers to.
From what I remember, CWE-79 is a vulnerability related to unauthorized access. The clue mentions an application taking user-provided data and including it in a web page without proper cleaning or encoding, which allows attackers to execute arbitrary scripts. That sounds like it's about buffer overflows or some kind of data injection. Wait, buffer overflows are when data is stored in a buffer and overwritten, which can lead to security issues. But how does that relate to CWE-79?
I think CWE-79 is specifically about data injection, like when user input is not properly sanitized. So the vulnerability is due to improper encoding or sanitizing of user data. The answer should be that CWE-79 is data injection, which is the type of vulnerability. Let me double-check. Yes, data injection is the term here. So the answer is CWE-79 and data injection.
&lt;/think&gt;
CWE-79 represents a vulnerability related to **data injection**, where user-provided data is included in a web page without proper cleaning or encoding. This allows attackers to execute arbitrary scripts.</t>
  </si>
  <si>
    <t>&lt;think&gt;
Okay, let's see. The user is asking about STRIDE in threat modeling, and they provided a clue that mentions Microsoft's mnemonic. The clue says each letter in the name represents a specific category of threat.
First, I need to recall that STRIDE is a common threat modeling technique. From what I remember, STRIDE stands for Situation, Risk, Threat, Impact, Disease, and Error. Wait, but the clue here mentions a mnemonic with letters representing categories. Let me check again.
The clue says "each letter in the name represents a specific category of threat against a system." So the letters would be the categories. So if STRIDE is the mnemonic, then the answer is Situation, Risk, Threat, Impact, Disease, and Error. But the user is asking what STRIDE stands for in the context of threat modeling. The question is straightforward. The answer should be the six categories listed. But wait, the user provided the clue, so maybe they want to confirm or elaborate. But the question is just asking what STRIDE stands for, so the answer is the six categories. Let me make sure I'm not mixing up the letters. STRIDE is Situation, Risk, Threat, Impact, Disease, and Error. Yes, that's correct. So the answer is those six categories.
&lt;/think&gt;
In threat modeling, STRIDE stands for **Situation, Risk, Threat, Impact, Disease, and Error**. Each letter represents a category of threat.</t>
  </si>
  <si>
    <t>&lt;think&gt;
Okay, the user is asking about the main difference between NIS 2 Directive and GDPR. Let me start by recalling what I know about these regulations.
First, GDPR is the General Data Protection Regulation, right? It's a European Union regulation focused on protecting individuals' personal data. The question mentions a horizontal scope, which I think refers to protecting fundamental rights like the right to be informed and the right to delete data. Then there's GDPR, which is about data breaches and operational resilience.
Wait, the user is asking about NIS 2 Directive. Oh, right, NIS 2 is a different regulation. Let me check. Yes, NIS 2 is part of the EU's cybersecurity framework. So the main difference is that GDPR is more about personal data protection, while NIS 2 is about cybersecurity and operational resilience. The horizontal scope is GDPR's focus, and vertical is NIS 2's. So the answer should highlight that GDPR protects personal data rights, while NIS 2 ensures cybersecurity and operational resilience.
&lt;/think&gt;
The main difference is that GDPR focuses on protecting personal data rights, while NIS 2 Directive ensures cybersecurity and operational resilience.</t>
  </si>
  <si>
    <t>&lt;think&gt;
Okay, the user is asking about the CIA triad in information security. Let me start by recalling what the CIA triad is. From what I remember, it's the three core principles of information security: confidentiality, integrity, and availability. 
Wait, the question is asking specifically for what the CIA triad stands for in information security. The user provided the clue that lists those three principles. So, I need to confirm that the answer is confidentiality, integrity, and availability. 
But wait, the user's question is phrased as a direct question, so I should just state the three principles without any additional details. Also, make sure to mention that they are the three core principles mentioned in the clue. Let me check once more to avoid any confusion. Yes, the answer should be confidentiality, integrity, and availability.
&lt;/think&gt;
The CIA triad in information security stands for **confidentiality, integrity, and availability**. These principles ensure data is protected, accurate, and accessible as needed.</t>
  </si>
  <si>
    <t>qwen3:1.7b</t>
  </si>
  <si>
    <t>&lt;think&gt;
Okay, the user is asking, "What is a security requirement?" and they provided a clue about translating high-level security policies into specific rules. Let me break this down.
First, the clue mentions that high-level security policies need to be translated into testable rules for developers. So, security requirements are the specific, testable rules that define what the system must do to be secure. 
I need to explain that a security requirement is a specific, measurable condition that the system must meet. These requirements are derived from the high-level policies and are essential for ensuring the system's security. They guide the development process by outlining what the system should do, like access control, data protection, etc.
Wait, the user might be a developer or someone new to cybersecurity. They need a clear, concise definition. I should make sure to highlight that these requirements are testable and part of the system's design. Also, mention that they are derived from policies to connect the high-level goals with the specific implementation.
Avoid jargon but keep it precise. Maybe structure it as: Security requirements are specific, testable rules that define what the system must do to be secure. They are derived from high-level policies and ensure the system meets security objectives.
&lt;/think&gt;
A **security requirement** is a specific, measurable condition that the system must satisfy to be considered secure. These requirements are derived from high-level security policies and are translated into testable rules for developers to implement. They define what the system must do (e.g., enforce access controls, protect data, detect threats) to ensure compliance with security objectives.</t>
  </si>
  <si>
    <t>&lt;think&gt;
Okay, the user is asking about the five core functions of the NIST Cybersecurity Framework. Let me recall what I know. The NIST CSF is a framework for managing cybersecurity risks. From the clue given, it's structured as a lifecycle from understanding the environment to incident response.
The core functions are probably part of the framework's structure. I remember that the five core functions are: Identify, Protect, Detect, Respond, and Recover. Let me check if that's correct. 
Wait, the clue mentions the core is structured as a lifecycle, which includes these functions. So the five functions are Identify, Protect, Detect, Respond, and Recover. Each of these functions is part of the lifecycle stages. 
I should make sure there's no confusion with other parts of the framework. The Identify function involves understanding the organization's risks, Protect is about safeguarding assets, Detect is about identifying incidents, Respond is about handling incidents, and Recover is about restoring operations. 
Yes, that makes sense. The user wants the five core functions, so I'll list them as Identify, Protect, Detect, Respond, and Recover. Need to present them clearly and concisely.
&lt;/think&gt;
The five core functions of the NIST Cybersecurity Framework (CSF) are:  
1. **Identify** – Assess and understand risks to the organization.  
2. **Protect** – Implement measures to safeguard assets, data, and information.  
3. **Detect** – Develop capabilities to identify cybersecurity incidents.  
4. **Respond** – Contain and mitigate the impact of a cybersecurity incident.  
5. **Recover** – Restore systems and operations after an incident.  
These functions guide organizations through the cybersecurity lifecycle, from risk assessment to incident response and recovery.</t>
  </si>
  <si>
    <t>&lt;think&gt;
Okay, let's see. The user is asking which NIST 800-53 control family is responsible for audit and accountability. The clue mentions that NIST SP 800-53 organizes controls into families like 'AC' for Access Control and 'IR' for Incident Response. There's a different family dedicated to creating and maintaining event logs to ensure actions can be traced back to specific users.
So, the question is about the family that handles audit and accountability. The key here is that the family is for event logs. The families are AC (Access Control), IR (Incident Response), and then another one for event logs. Since the clue says a different family is entirely for event logs, that must be the answer. The other families are AC and IR, so the remaining one is the one for audit and accountability. I think the answer is 'EA' for Event Logging. Let me confirm. Yes, NIST 800-53 has families like AC, IR, and EA (Event Logging). So the correct answer is EA.
&lt;/think&gt;
The NIST 800-53 control family primarily responsible for audit and accountability is **EA (Event Logging)**. This family focuses on creating and maintaining event logs to ensure actions can be traced back to specific users.</t>
  </si>
  <si>
    <t>&lt;think&gt;
Okay, let's tackle this question. The user is asking about CWE-79 and what type of vulnerability it represents. The clue given mentions a common web vulnerability where an application includes user-provided data without proper cleaning or encoding, allowing arbitrary script execution.
First, I need to recall what CWE-79 is. From what I remember, CWE-79 is known as "Improper Input Sanitation in a Web Application." It's related to the problem described in the clue. The vulnerability type here is typically referred to as "Cross-Site Scripting (XSS)" but maybe the specific type is "Stored" or "Reflected"?
Wait, the clue mentions that the attacker can make the victim's browser execute arbitrary scripts. That sounds like a Cross-Site Scripting (XSS) attack. But the specific CWE number is 79. Let me confirm. 
I think CWE-79 is categorized under the "Web Content Filtering" category. The exact name might be "Improper Input Sanitation in a Web Application," which is a type of XSS. However, the specific vulnerability type might be "Stored" or "Reflected." 
Wait, the question is asking for the type of vulnerability. So, the answer would be that CWE-79 represents a "Cross-Site Scripting (XSS)" vulnerability, specifically the "Stored" or "Reflected" type. But the exact term might be "Improper Input Sanitation" as the vulnerability type. 
Alternatively, maybe the answer is that CWE-79 is a type of XSS, and the vulnerability type is "Cross-Site Scripting." But I need to make sure. The clue says "this can allow an attacker to make the victim's browser execute arbitrary scripts," which is exactly what XSS does. So the vulnerability type is XSS, and the CWE-79 is the specific identifier for that type. 
So the answer would be that CWE-79 is "Improper Input Sanitation in a Web Application" and it represents a "Cross-Site Scripting (XSS)" vulnerability. But I need to check if the CWE-79 is indeed associated with XSS. 
Yes, according to the Common Vulnerabilities and Exposures (CWE) list, CWE-79 is indeed associated with XSS. The vulnerability type is typically "Cross-Site Scripting (XSS)" but the specific category might be under "Web Content Filtering" or "Input Handling." However, the exact answer would be that CWE-79 is a type of XSS, and the vulnerability type is XSS. 
Therefore, the answer is that CWE-79 is "Improper Input Sanitation in a Web Application" and it represents a "Cross-Site Scripting (XSS)" vulnerability.
&lt;/think&gt;
CWE-79 is **"Improper Input Sanitation in a Web Application"** and it represents a **"Cross-Site Scripting (XSS)"** vulnerability. This occurs when an application fails to properly sanitize or encode user-provided data, allowing attackers to inject and execute arbitrary scripts in the victim's browser.</t>
  </si>
  <si>
    <t>&lt;think&gt;
Okay, let's see. The user is asking what STRIDE stands for in threat modeling. The clue mentions that Microsoft developed a mnemonic for threat types, with each letter representing a category.
So, STRIDE is an acronym. I need to recall the letters and their meanings. Let me think... S for Spoofing, T for Tampering, R for Rejection, I for Information Disclosure, D for Denial of Service, and E for Elevation of Privilege. Wait, but I should make sure each letter is correctly matched. 
Wait, sometimes the letters might be different. Let me verify. Yes, STRIDE is S for Spoofing, T for Tampering, R for Rejection, I for Information Disclosure, D for Denial of Service, and E for Elevation of Privilege. That makes sense. So the answer is that STRIDE stands for Spoofing, Tampering, Rejection, Information Disclosure, Denial of Service, and Elevation of Privilege.
&lt;/think&gt;
STRIDE stands for:  
**S**poofing, **T**ampering, **R**ejection, **I**nformation Disclosure, **D**enial of Service, and **E**levation of Privilege.  
This acronym helps security engineers identify and categorize potential threats in threat modeling.</t>
  </si>
  <si>
    <t>&lt;think&gt;
Okay, let's see. The user is asking about the main difference between NIS 2 Directive and GDPR. The clue mentions two key regulations in the EU's cybersecurity framework: one with a broad horizontal scope (which I think is GDPR) and another with a vertical scope focusing on critical sectors (which is NIS 2). 
So, GDPR is about data protection and individual rights, right? It's a comprehensive regulation that applies to all organizations handling personal data. On the other hand, NIS 2 is about operational resilience in critical sectors. It's more specific, targeting industries like energy, water, healthcare, etc., and focuses on preventing and detecting cyber-attacks that could affect those sectors.
The main difference would be the scope and focus. GDPR is general data protection, while NIS 2 is specific to critical sectors and operational resilience. Also, NIS 2 has more detailed requirements for critical infrastructure, like incident reporting and risk management. So the answer should highlight that GDPR is broader and more general, whereas NIS 2 is specific to critical sectors and focuses on their resilience.
&lt;/think&gt;
The main difference between the **NIS 2 Directive** and **GDPR** lies in their **scope and focus**:
- **GDPR (General Data Protection Regulation)**:  
  - **Broad horizontal scope**: Applies to all organizations handling personal data, emphasizing individual rights (e.g., privacy, data portability) and data protection principles.  
  - **General-purpose**: Focuses on data protection across all sectors, not limited to critical infrastructure.  
- **NIS 2 Directive**:  
  - **Vertical scope**: Targets **critical infrastructure sectors** (e.g., energy, healthcare, transport) and emphasizes **operational resilience** to prevent or detect cyber-attacks that could disrupt vital services.  
  - **Sector-specific**: Requires detailed risk management, incident reporting, and safeguards for critical systems.  
In summary, **GDPR** is a universal data protection framework, while **NIS 2** is specifically tailored to secure critical sectors and their operational continuity.</t>
  </si>
  <si>
    <t>&lt;think&gt;
Okay, let's see. The user is asking what the CIA triad stands for in information security. The clue provided mentions three core principles: ensuring data isn't disclosed, is accurate, and is accessible. Those three letters, C, I, A, make up the triad. So the answer should be Confidentiality, Integrity, and Availability. I need to make sure I'm not mixing up any terms here. The clue specifically mentions confidentiality, integrity, and availability. Yep, that's right. The user probably wants a straightforward answer, so I'll just state the three components clearly.
&lt;/think&gt;
The CIA triad in information security stands for **Confidentiality**, **Integrity**, and **Availability**. These principles ensure data is protected, maintained accurately, and accessible when needed.</t>
  </si>
  <si>
    <t>qwen3:4b</t>
  </si>
  <si>
    <t>&lt;think&gt;
Okay, the user is asking what a security requirement is. Let me look at the clue they provided. The clue says that high-level security policies need to be translated into specific, testable rules for developers. These rules dictate what the system must do to be secure.
So, a security requirement is probably a specific rule or condition that the system must meet to ensure security. It's derived from broader policies and is something that can be tested. I need to make sure I'm not mixing up requirements with other terms like policies or controls. The key here is that it's a testable, specific rule. Maybe examples would help, like requiring encryption for data in transit or authentication mechanisms. But the answer should be concise. The clue mentions translating policies into rules, so the answer should reflect that translation. Let me check if there's any other aspect. The question is straightforward, so the answer should be a clear definition based on the clue. Yeah, that's it.
&lt;/think&gt;
A **security requirement** is a specific, testable rule derived from high-level security policies that defines what a system must implement to ensure security. It outlines measurable conditions the system must meet to be considered secure.</t>
  </si>
  <si>
    <t>&lt;think&gt;
Okay, so the user is asking about the five core functions of the NIST Cybersecurity Framework (CSF). Let me recall what I know. The NIST CSF is structured around a lifecycle approach, which includes understanding the environment, identifying risks, protecting assets, detecting incidents, and responding to them. Wait, but the question is about the five core functions.
I remember that the framework has five main functions. Let me think. The first one is Identify, which involves understanding the organization's environment and risk. Then there's Protect, which is about safeguarding systems and data. Next is Detect, which is about identifying potential issues. Then Respond, which is the action taken when an incident occurs. Finally, Recover, which is about restoring systems after an incident. 
Wait, but the user mentioned the clue says the core is structured as a lifecycle, guiding from understanding the environment to restoring operations. So the five functions should be Identify, Protect, Detect, Respond, and Recover. That makes sense. I should check if there's any other possible answer, but I think that's correct. The functions are part of the lifecycle. So the answer should be those five functions in order.
&lt;/think&gt;
The five core functions of the NIST Cybersecurity Framework (CSF) are:  
1. **Identify** – Understand and manage cyber risk.  
2. **Protect** – Safeguard systems and data.  
3. **Detect** – Identify potential incidents.  
4. **Respond** – Mitigate and contain incidents.  
5. **Recover** – Restore systems after an incident.</t>
  </si>
  <si>
    <t>&lt;think&gt;
Okay, let me think about this. The user is asking which NIST SP 800-53 control family is responsible for audit and accountability. The clue mentioned that there's a family dedicated to creating and maintaining event logs to ensure actions can be traced back to specific users.
I remember that NIST 800-53 has various families like Access Control (AC) and Incident Response (IR). The question is about audit and accountability. Audit and accountability usually involve logging activities, so that's related to event logs. The clue says the family is dedicated to creating and maintaining event logs. 
Wait, the families are AC, IR, and then maybe something else. The answer is probably "AU" for Audit. Let me confirm. In NIST 800-53, the families are categorized as AC, IA (Identity Assurance), IR, and others. But the one related to audit and accountability is AU, which stands for Audit. That's the family that deals with logging and tracing actions, which is exactly what the clue is talking about. So the answer should be AU.
&lt;/think&gt;
The NIST SP 800-53 control family primarily responsible for audit and accountability is **AU** (Audit). This family focuses on creating, maintaining, and protecting event logs to ensure actions can be traced back to specific users.</t>
  </si>
  <si>
    <t>&lt;think&gt;
Okay, the user is asking about CWE-79. Let me recall what I know. The clue mentions a web vulnerability where user-provided data is included in a web page without proper cleaning or encoding, allowing attackers to execute arbitrary scripts. That sounds like Cross-Site Scripting (XSS). 
CWE-79 is a Common Weakness Enumeration entry. From what I remember, CWE-79 specifically refers to Cross-Site Scripting. The description in the clue matches XSS: when user input is not properly sanitized, an attacker can inject malicious scripts into the web page, which are then executed by the victim's browser.
I should confirm that CWE-79 is indeed associated with XSS. Yes, the Common Weakness Dictionary lists CWE-79 as Cross-Site Scripting. It's a type of vulnerability where malicious scripts are injected into web pages viewed by other users. The key points here are that the application doesn't sanitize user input, leading to the execution of arbitrary scripts in the browser. 
So the answer should state that CWE-79 is Cross-Site Scripting, a vulnerability where user input is not properly sanitized, allowing attackers to inject and execute malicious scripts.
&lt;/think&gt;
CWE-79 is **Cross-Site Scripting (XSS)**, a vulnerability where user-provided data is included in a web page without proper sanitization or encoding, allowing attackers to inject and execute malicious scripts in the victim's browser.</t>
  </si>
  <si>
    <t>&lt;think&gt;
Okay, the user is asking what STRIDE stands for in threat modeling. Let me recall the clue they provided. The clue says that Microsoft developed a mnemonic where each letter represents a category of threat. STRIDE is a common acronym in threat modeling, but I need to make sure I get the correct breakdown.
First, I remember that STRIDE is used to categorize threats. Let me break down each letter. S could stand for "Spoofing," which is about impersonation. T might be "Tampering," which is altering data. R could be "Rejection," where a system rejects legitimate requests. I is "Impersonation," maybe? Wait, but I think the third R is "Reuse," like reusing something. D is "Denial of Service," and E is "Elevation of Privilege." Wait, that doesn't quite add up. Let me check again.
Wait, STRIDE is actually: Spoofing, Tampering, Repudiation, Interception, Denial of Service, and Elevation of Privilege. Oh right, the letters are S-T-R-I-D-E. So each letter corresponds to those threats. Let me make sure I have the correct order. S-T-R-I-D-E. So Spoofing, Tampering, Repudiation, Impersonation, Denial of Service, Elevation of Privilege. Wait, but sometimes the third R is Repudiation, and the fourth is Interception. Hmm, maybe I need to verify the exact terms. Alternatively, maybe the breakdown is different. Let me think. Another source says STRIDE stands for: Spoofing, Tampering, Repudiation, Interception, Denial of Service, Elevation of Privilege. So that's S-T-R-I-D-E. So the answer should be that each letter represents these categories. The user is asking for the acronym, so the answer is the list of terms. I need to present them in order. Let me confirm once more. Yes, STRIDE is the correct acronym, and the breakdown is as such. So the answer should be the six terms in order.
&lt;/think&gt;
In threat modeling, **STRIDE** stands for:  
**S**poofing, **T**ampering, **R**epudiation, **I**nterception, **D**enial of Service, and **E**levation of Privilege. Each represents a category of potential threats to a system.</t>
  </si>
  <si>
    <t>&lt;think&gt;
Okay, the user is asking about the main difference between NIS 2 Directive and GDPR. Let me recall the clue provided. The clue says that GDPR has a broad, horizontal scope protecting individual data rights, while NIS 2 has a vertical scope focusing on operational resilience in critical sectors.
So, I need to highlight that GDPR is about data protection for individuals across all sectors, whereas NIS 2 is about making sure critical infrastructure sectors are resilient to cyber threats. The key difference is the scope: one is horizontal (broad) and the other vertical (specific sectors). I should make sure to mention the purpose of each regulation clearly. Also, the user might be a student or someone new to cybersecurity regulations, so clarity is important. Avoid jargon but be precise. Let me structure the answer to contrast the two regulations based on their scope and objectives.
&lt;/think&gt;
The main difference is **scope**:  
- **GDPR** (General Data Protection Regulation) has a **broad, horizontal scope**, protecting individual data rights across all sectors.  
- **NIS 2 Directive** (Network and Information Security Directive) has a **vertical scope**, focusing on operational resilience in **specific, critical sectors** (e.g., energy, healthcare, finance).  
GDPR safeguards privacy, while NIS 2 ensures security in vital infrastructure.</t>
  </si>
  <si>
    <t>&lt;think&gt;
Okay, the user is asking about the CIA triad in information security. Let me recall the clue provided. The clue mentions three core principles: ensuring data isn't disclosed to unauthorized parties, data accuracy and trustworthiness, and accessibility for authorized users.
Wait, the CIA triad is a well-known concept. I need to make sure I connect the clues correctly. The three goals mentioned are confidentiality, integrity, and availability. Let me check each part. 
Confidentiality relates to preventing unauthorized access, which matches the first point about not disclosing data. Integrity is about data accuracy and trustworthiness, which aligns with the second goal. Availability is about ensuring data is accessible when needed, which is the third point. 
So the answer should be Confidentiality, Integrity, and Availability. I should present them in order as per the triad. The user might be a student or someone new to cybersecurity, so clarity is key. No need to add extra info beyond the triad's components. Just confirm that each part of the clue maps to the CIA triad correctly.
&lt;/think&gt;
The CIA triad stands for **Confidentiality**, **Integrity**, and **Availability** in information security.  
- **Confidentiality**: Ensuring data is not disclosed to unauthorized parties.  
- **Integrity**: Ensuring data is accurate and trustworthy.  
- **Availability**: Ensuring data is accessible to authorized users when needed.</t>
  </si>
  <si>
    <t>qwen3:8b</t>
  </si>
  <si>
    <t>&lt;think&gt;
Okay, the user is asking, "What is a security requirement?" and they provided a clue about translating high-level policies into specific, testable rules for developers.
First, I need to recall what a security requirement is. From what I know, security requirements are the specific guidelines that ensure a system meets security standards. The clue mentions translating high-level policies into testable rules, which aligns with security requirements being concrete and actionable.
The clue says these rules dictate what the system must do to be secure. So, a security requirement would be those specific rules that developers implement. They need to be clear and testable, not just vague policies. For example, instead of saying "protect user data," a requirement might be "encrypt all sensitive data at rest using AES-256."
I should make sure the answer directly addresses the question using the clue. The answer should define a security requirement as the specific, testable rules derived from high-level policies that developers implement to ensure system security. That's concise and matches the clue provided.
&lt;/think&gt;
A security requirement is a specific, testable rule derived from high-level security policies that dictates exactly what a system must do to meet security objectives, such as encrypting data or restricting access.</t>
  </si>
  <si>
    <t>&lt;think&gt;
Okay, the user is asking about the five core functions of the NIST Cybersecurity Framework. Let me recall the clue they provided. The clue mentions that the NIST CSF is structured as a lifecycle, guiding activities from understanding the environment to restoring after an incident. 
I remember that the NIST CSF has five functions. The clue hints at the lifecycle approach, so the functions probably follow a sequence. The first function is about understanding the organization's environment, which would be "Identify." Then, protecting the systems, which is "Protect." Next, detecting threats, so "Detect." After that, responding to incidents, which is "Respond." Finally, recovering from incidents, hence "Recover." 
Wait, the clue says the core is structured as a lifecycle guiding from understanding to restoring. That matches the five functions in order: Identify, Protect, Detect, Respond, Recover. I should make sure there are exactly five and that they align with the lifecycle stages mentioned. Yes, those are the correct functions. The user might be preparing for a certification or exam, so a direct answer is needed. No need for extra details, just the five functions in order.
&lt;/think&gt;
The five core functions of the NIST Cybersecurity Framework (CSF) are: **Identify, Protect, Detect, Respond, and Recover**. These functions form a lifecycle approach to managing cybersecurity risks, aligning with the clue's description of guiding organizations through understanding their environment to restoring operations after an incident.</t>
  </si>
  <si>
    <t>&lt;think&gt;
Okay, let's tackle this question. The user is asking which NIST SP 800-53 control family is primarily responsible for audit and accountability. The clue given mentions that there's a family dedicated to creating and maintaining event logs to trace actions back to users. 
First, I remember that NIST 800-53 categorizes controls into families. The clue lists examples like 'AC' for Access Control and 'IR' for Incident Response. The key part here is the family focused on event logs for accountability.
I need to recall the control families. The ones mentioned are AC, IR, and there's another one related to logs. Audit and accountability usually involve logging and monitoring activities. The control family that deals with this is likely the 'AU' family. Let me confirm: AU stands for Audit, and it's responsible for ensuring that systems are audited and that logs are maintained for accountability. That matches the clue about event logs and tracing actions to users. So the answer should be AU.
&lt;/think&gt;
The NIST SP 800-53 control family primarily responsible for audit and accountability is **AU (Audit)**. This family focuses on creating, maintaining, and reviewing event logs to ensure actions can be traced back to specific users.</t>
  </si>
  <si>
    <t>&lt;think&gt;
Okay, the user is asking about CWE-79 and what type of vulnerability it represents. Let me recall the clue they provided. The clue mentions a common web vulnerability where an application includes user-provided data in a web page without proper cleaning or encoding, allowing attackers to execute arbitrary scripts in the victim's browser.
First, I need to connect this clue to CWE-79. From what I remember, CWE (Common Weakness Enumeration) is a list of software weaknesses. CWE-79 specifically refers to Cross-Site Scripting (XSS). Let me verify that. 
Cross-Site Scripting occurs when an application includes untrusted data in a web page without proper validation or escaping. This allows attackers to inject malicious scripts into web pages viewed by other users. The result is that the victim's browser executes these scripts, which can lead to various attacks like stealing cookies, session hijacking, or defacing websites.
The clue mentions that the vulnerability allows the browser to execute arbitrary scripts, which aligns perfectly with XSS. So CWE-79 is indeed Cross-Site Scripting. The type of vulnerability here is a code vulnerability, specifically related to input validation and output encoding. It's a security weakness that can lead to serious consequences if not mitigated properly.
I should make sure there's no confusion with other similar CWE entries. For example, CWE-79 is XSS, while other vulnerabilities like SQL injection (CWE-89) are different. The key here is the execution of scripts in the browser, which is a hallmark of XSS. Therefore, the answer should state that CWE-79 is Cross-Site Scripting, a type of code vulnerability where untrusted data is included in web pages without proper cleaning, leading to script execution in the browser.
&lt;/think&gt;
CWE-79 is **Cross-Site Scripting (XSS)**, a type of **code vulnerability**. It occurs when an application includes untrusted or user-provided data in web pages without proper validation or encoding, allowing attackers to inject and execute arbitrary scripts in the victim's browser.</t>
  </si>
  <si>
    <t>&lt;think&gt;
Okay, the user is asking what STRIDE stands for in threat modeling. The clue mentions that Microsoft developed a mnemonic with each letter representing a threat category.
I remember that STRIDE is a Microsoft framework used in threat modeling. Let me break down each letter. 
S is for Spoofing, where an attacker pretends to be someone else. Then T could be Tampering, which involves altering data or resources. R might be Repudiation, where a user denies their actions. I think the next one is Information Disclosure, so that's D. Lastly, E stands for Elevation of Privilege. 
Wait, let me double-check. Spoofing, Tampering, Repudiation, Information Disclosure, and Elevation of Privilege. Yes, that's correct. Each letter corresponds to a specific threat category. The user wants the answer in the format of the acronym, so I should list each part clearly. Make sure there's no confusion with other acronyms. Yep, that's STRIDE.
&lt;/think&gt;
STRIDE stands for:  
**S**poofing,  
**T**ampering,  
**R**epudiation,  
**I**nformation Disclosure,  
**E**levation of Privilege.  
Each letter represents a distinct threat category in Microsoft's threat modeling framework.</t>
  </si>
  <si>
    <t>&lt;think&gt;
Okay, the user is asking about the main difference between the NIS 2 Directive and GDPR. Let me recall the clue provided. The clue mentions two EU regulations: one with a broad, horizontal scope protecting individual data rights (which sounds like GDPR), and the other with a vertical scope focusing on operational resilience in critical sectors (which is NIS 2). 
So, the main difference should be their scope. GDPR is about data protection for individuals, applying to any organization handling personal data. NIS 2 is about ensuring the security of essential services sectors, like energy or finance. The user might be a student or professional needing to distinguish between these regulations for a project or compliance. They might also be interested in understanding which regulation applies to which areas. I should make sure to highlight the scope and focus areas clearly. Let me check if there's anything else. The answer should be concise, directly addressing the question based on the clue given.
&lt;/think&gt;
The main difference is **scope**:  
- **GDPR** (General Data Protection Regulation) has a **broad, horizontal scope**, protecting individual data rights across all sectors.  
- **NIS 2 Directive** has a **vertical scope**, focusing on **operational resilience** in **specific critical sectors** (e.g., energy, transport, finance).</t>
  </si>
  <si>
    <t>&lt;think&gt;
Okay, the user is asking what the CIA triad stands for in information security. Let me recall the clue they provided. The clue mentions three core principles: ensuring data isn't disclosed to unauthorized parties, data accuracy and trustworthiness, and data accessibility for authorized users when needed.
So, the CIA triad is a model designed to guide security and risk management practices. Each letter in CIA stands for one of the three principles. Let me break it down. 
First, "C" is for Confidentiality. That aligns with the first part of the clue about preventing unauthorized disclosure. Then "I" would be Integrity, which relates to data accuracy and trustworthiness. Lastly, "A" stands for Availability, ensuring data is accessible when needed. 
Wait, I should make sure there's no confusion with other acronyms. Sometimes people mix up CIA with other terms, but in the context of information security, CIA triad is the standard. The user's clue directly maps each component to the three goals mentioned. So the answer should be Confidentiality, Integrity, and Availability. Let me double-check that the clue's points match each part. Yes, the first goal is confidentiality, the second is integrity (accuracy and trust), and the third is availability (accessibility). That fits perfectly. I think that's correct.
&lt;/think&gt;
The CIA triad stands for **Confidentiality**, **Integrity**, and **Availability**. These three principles ensure data is protected from unauthorized access (Confidentiality), remains accurate and trustworthy (Integrity), and is accessible to authorized users when needed (Availability).</t>
  </si>
  <si>
    <t>Score</t>
  </si>
  <si>
    <t>Correct %</t>
  </si>
  <si>
    <t>Incomplete</t>
  </si>
  <si>
    <t>Incorrect</t>
  </si>
  <si>
    <t>incomplete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</si>
</sst>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rgb="FFFFFFFF"/>
      <name val="Calibri"/>
    </font>
  </fonts>
  <fills count="3">
    <fill>
      <patternFill patternType="none"/>
    </fill>
    <fill>
      <patternFill patternType="gray125"/>
    </fill>
    <fill>
      <patternFill patternType="solid">
        <fgColor rgb="FF4F81BD"/>
        <bgColor rgb="FF4F81BD"/>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top" wrapText="1"/>
    </xf>
    <xf numFmtId="164" fontId="0" fillId="0" borderId="0" xfId="0" applyNumberFormat="1" applyAlignment="1">
      <alignment horizontal="center" vertical="center" wrapText="1"/>
    </xf>
  </cellXfs>
  <cellStyles count="1">
    <cellStyle name="Normal" xfId="0" builtinId="0"/>
  </cellStyles>
  <dxfs count="51">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1"/>
  <c:style val="11"/>
  <c:chart>
    <c:title>
      <c:tx>
        <c:rich>
          <a:bodyPr/>
          <a:lstStyle/>
          <a:p>
            <a:pPr>
              <a:defRPr/>
            </a:pPr>
            <a:r>
              <a:rPr lang="en-US"/>
              <a:t>Total Score by Model</a:t>
            </a:r>
          </a:p>
        </c:rich>
      </c:tx>
      <c:overlay val="1"/>
    </c:title>
    <c:autoTitleDeleted val="0"/>
    <c:plotArea>
      <c:layout/>
      <c:barChart>
        <c:barDir val="bar"/>
        <c:grouping val="clustered"/>
        <c:varyColors val="1"/>
        <c:ser>
          <c:idx val="0"/>
          <c:order val="0"/>
          <c:spPr>
            <a:solidFill>
              <a:srgbClr val="4472C4"/>
            </a:solidFill>
            <a:ln>
              <a:prstDash val="solid"/>
            </a:ln>
          </c:spPr>
          <c:invertIfNegative val="1"/>
          <c:cat>
            <c:strRef>
              <c:f>Summary!$A$2:$A$25</c:f>
              <c:strCache>
                <c:ptCount val="24"/>
                <c:pt idx="0">
                  <c:v>deepseek-r1:1.5b</c:v>
                </c:pt>
                <c:pt idx="1">
                  <c:v>deepseek-r1:7b</c:v>
                </c:pt>
                <c:pt idx="2">
                  <c:v>gemma3:1b</c:v>
                </c:pt>
                <c:pt idx="3">
                  <c:v>gemma3:4b</c:v>
                </c:pt>
                <c:pt idx="4">
                  <c:v>gemma3n:e2b</c:v>
                </c:pt>
                <c:pt idx="5">
                  <c:v>granite3-dense:2b</c:v>
                </c:pt>
                <c:pt idx="6">
                  <c:v>granite3-dense:8b</c:v>
                </c:pt>
                <c:pt idx="7">
                  <c:v>granite3.2:2b</c:v>
                </c:pt>
                <c:pt idx="8">
                  <c:v>granite3.2:8b</c:v>
                </c:pt>
                <c:pt idx="9">
                  <c:v>llama3.2:1b</c:v>
                </c:pt>
                <c:pt idx="10">
                  <c:v>llama3.2:3b</c:v>
                </c:pt>
                <c:pt idx="11">
                  <c:v>llama3:8b</c:v>
                </c:pt>
                <c:pt idx="12">
                  <c:v>mistral:7b</c:v>
                </c:pt>
                <c:pt idx="13">
                  <c:v>phi3:3.8b</c:v>
                </c:pt>
                <c:pt idx="14">
                  <c:v>phi4-mini-reasoning:3.8b</c:v>
                </c:pt>
                <c:pt idx="15">
                  <c:v>phi4-mini:3.8b</c:v>
                </c:pt>
                <c:pt idx="16">
                  <c:v>qwen2.5:0.5b</c:v>
                </c:pt>
                <c:pt idx="17">
                  <c:v>qwen2.5:1.5b</c:v>
                </c:pt>
                <c:pt idx="18">
                  <c:v>qwen2.5:3b</c:v>
                </c:pt>
                <c:pt idx="19">
                  <c:v>qwen2.5:7b</c:v>
                </c:pt>
                <c:pt idx="20">
                  <c:v>qwen3:0.6b</c:v>
                </c:pt>
                <c:pt idx="21">
                  <c:v>qwen3:1.7b</c:v>
                </c:pt>
                <c:pt idx="22">
                  <c:v>qwen3:4b</c:v>
                </c:pt>
                <c:pt idx="23">
                  <c:v>qwen3:8b</c:v>
                </c:pt>
              </c:strCache>
            </c:strRef>
          </c:cat>
          <c:val>
            <c:numRef>
              <c:f>Summary!$I$2:$I$25</c:f>
              <c:numCache>
                <c:formatCode>General</c:formatCode>
                <c:ptCount val="24"/>
                <c:pt idx="0">
                  <c:v>6</c:v>
                </c:pt>
                <c:pt idx="1">
                  <c:v>8</c:v>
                </c:pt>
                <c:pt idx="2">
                  <c:v>8</c:v>
                </c:pt>
                <c:pt idx="3">
                  <c:v>12</c:v>
                </c:pt>
                <c:pt idx="4">
                  <c:v>11</c:v>
                </c:pt>
                <c:pt idx="5">
                  <c:v>13</c:v>
                </c:pt>
                <c:pt idx="6">
                  <c:v>14</c:v>
                </c:pt>
                <c:pt idx="7">
                  <c:v>12</c:v>
                </c:pt>
                <c:pt idx="8">
                  <c:v>14</c:v>
                </c:pt>
                <c:pt idx="9">
                  <c:v>7</c:v>
                </c:pt>
                <c:pt idx="10">
                  <c:v>11</c:v>
                </c:pt>
                <c:pt idx="11">
                  <c:v>14</c:v>
                </c:pt>
                <c:pt idx="12">
                  <c:v>13</c:v>
                </c:pt>
                <c:pt idx="13">
                  <c:v>14</c:v>
                </c:pt>
                <c:pt idx="14">
                  <c:v>12</c:v>
                </c:pt>
                <c:pt idx="15">
                  <c:v>12</c:v>
                </c:pt>
                <c:pt idx="16">
                  <c:v>6</c:v>
                </c:pt>
                <c:pt idx="17">
                  <c:v>11</c:v>
                </c:pt>
                <c:pt idx="18">
                  <c:v>9</c:v>
                </c:pt>
                <c:pt idx="19">
                  <c:v>14</c:v>
                </c:pt>
                <c:pt idx="20">
                  <c:v>6</c:v>
                </c:pt>
                <c:pt idx="21">
                  <c:v>12</c:v>
                </c:pt>
                <c:pt idx="22">
                  <c:v>13</c:v>
                </c:pt>
                <c:pt idx="23">
                  <c:v>13</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0-D087-4856-BA3E-102B92683A9E}"/>
            </c:ext>
          </c:extLst>
        </c:ser>
        <c:dLbls>
          <c:showLegendKey val="0"/>
          <c:showVal val="0"/>
          <c:showCatName val="0"/>
          <c:showSerName val="0"/>
          <c:showPercent val="0"/>
          <c:showBubbleSize val="0"/>
        </c:dLbls>
        <c:gapWidth val="150"/>
        <c:axId val="10"/>
        <c:axId val="100"/>
      </c:barChart>
      <c:catAx>
        <c:axId val="10"/>
        <c:scaling>
          <c:orientation val="minMax"/>
        </c:scaling>
        <c:delete val="1"/>
        <c:axPos val="r"/>
        <c:title>
          <c:tx>
            <c:rich>
              <a:bodyPr/>
              <a:lstStyle/>
              <a:p>
                <a:pPr>
                  <a:defRPr/>
                </a:pPr>
                <a:r>
                  <a:rPr lang="en-US"/>
                  <a:t>Total Score</a:t>
                </a:r>
              </a:p>
            </c:rich>
          </c:tx>
          <c:overlay val="1"/>
        </c:title>
        <c:numFmt formatCode="General" sourceLinked="1"/>
        <c:majorTickMark val="none"/>
        <c:minorTickMark val="none"/>
        <c:tickLblPos val="nextTo"/>
        <c:crossAx val="100"/>
        <c:crosses val="autoZero"/>
        <c:auto val="1"/>
        <c:lblAlgn val="ctr"/>
        <c:lblOffset val="100"/>
        <c:noMultiLvlLbl val="1"/>
      </c:catAx>
      <c:valAx>
        <c:axId val="100"/>
        <c:scaling>
          <c:orientation val="maxMin"/>
        </c:scaling>
        <c:delete val="1"/>
        <c:axPos val="b"/>
        <c:majorGridlines/>
        <c:title>
          <c:tx>
            <c:rich>
              <a:bodyPr/>
              <a:lstStyle/>
              <a:p>
                <a:pPr>
                  <a:defRPr/>
                </a:pPr>
                <a:r>
                  <a:rPr lang="en-US"/>
                  <a:t>Model</a:t>
                </a:r>
              </a:p>
            </c:rich>
          </c:tx>
          <c:overlay val="1"/>
        </c:title>
        <c:numFmt formatCode="General" sourceLinked="1"/>
        <c:majorTickMark val="none"/>
        <c:minorTickMark val="none"/>
        <c:tickLblPos val="nextTo"/>
        <c:crossAx val="10"/>
        <c:crosses val="autoZero"/>
        <c:crossBetween val="between"/>
      </c:valAx>
    </c:plotArea>
    <c:plotVisOnly val="1"/>
    <c:dispBlanksAs val="gap"/>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1"/>
  <c:style val="11"/>
  <c:chart>
    <c:title>
      <c:tx>
        <c:rich>
          <a:bodyPr/>
          <a:lstStyle/>
          <a:p>
            <a:pPr>
              <a:defRPr/>
            </a:pPr>
            <a:r>
              <a:rPr lang="en-US"/>
              <a:t>Evaluation Distribution by Model</a:t>
            </a:r>
          </a:p>
        </c:rich>
      </c:tx>
      <c:overlay val="1"/>
    </c:title>
    <c:autoTitleDeleted val="0"/>
    <c:plotArea>
      <c:layout/>
      <c:barChart>
        <c:barDir val="bar"/>
        <c:grouping val="stacked"/>
        <c:varyColors val="1"/>
        <c:ser>
          <c:idx val="0"/>
          <c:order val="0"/>
          <c:tx>
            <c:v>Correct</c:v>
          </c:tx>
          <c:spPr>
            <a:solidFill>
              <a:srgbClr val="C6EFCE"/>
            </a:solidFill>
            <a:ln>
              <a:prstDash val="solid"/>
            </a:ln>
          </c:spPr>
          <c:invertIfNegative val="1"/>
          <c:val>
            <c:numRef>
              <c:f>Summary!$K$2:$K$25</c:f>
              <c:numCache>
                <c:formatCode>General</c:formatCode>
                <c:ptCount val="24"/>
                <c:pt idx="0">
                  <c:v>3</c:v>
                </c:pt>
                <c:pt idx="1">
                  <c:v>4</c:v>
                </c:pt>
                <c:pt idx="2">
                  <c:v>4</c:v>
                </c:pt>
                <c:pt idx="3">
                  <c:v>6</c:v>
                </c:pt>
                <c:pt idx="4">
                  <c:v>5</c:v>
                </c:pt>
                <c:pt idx="5">
                  <c:v>6</c:v>
                </c:pt>
                <c:pt idx="6">
                  <c:v>7</c:v>
                </c:pt>
                <c:pt idx="7">
                  <c:v>6</c:v>
                </c:pt>
                <c:pt idx="8">
                  <c:v>7</c:v>
                </c:pt>
                <c:pt idx="9">
                  <c:v>3</c:v>
                </c:pt>
                <c:pt idx="10">
                  <c:v>5</c:v>
                </c:pt>
                <c:pt idx="11">
                  <c:v>7</c:v>
                </c:pt>
                <c:pt idx="12">
                  <c:v>6</c:v>
                </c:pt>
                <c:pt idx="13">
                  <c:v>7</c:v>
                </c:pt>
                <c:pt idx="14">
                  <c:v>5</c:v>
                </c:pt>
                <c:pt idx="15">
                  <c:v>6</c:v>
                </c:pt>
                <c:pt idx="16">
                  <c:v>3</c:v>
                </c:pt>
                <c:pt idx="17">
                  <c:v>5</c:v>
                </c:pt>
                <c:pt idx="18">
                  <c:v>4</c:v>
                </c:pt>
                <c:pt idx="19">
                  <c:v>7</c:v>
                </c:pt>
                <c:pt idx="20">
                  <c:v>3</c:v>
                </c:pt>
                <c:pt idx="21">
                  <c:v>5</c:v>
                </c:pt>
                <c:pt idx="22">
                  <c:v>6</c:v>
                </c:pt>
                <c:pt idx="23">
                  <c:v>6</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0-7B67-4C12-80D6-9E0FFFC470BE}"/>
            </c:ext>
          </c:extLst>
        </c:ser>
        <c:ser>
          <c:idx val="1"/>
          <c:order val="1"/>
          <c:tx>
            <c:v>Incomplete</c:v>
          </c:tx>
          <c:spPr>
            <a:solidFill>
              <a:srgbClr val="FFEB9C"/>
            </a:solidFill>
            <a:ln>
              <a:prstDash val="solid"/>
            </a:ln>
          </c:spPr>
          <c:invertIfNegative val="1"/>
          <c:val>
            <c:numRef>
              <c:f>Summary!$L$2:$L$25</c:f>
              <c:numCache>
                <c:formatCode>General</c:formatCode>
                <c:ptCount val="24"/>
                <c:pt idx="0">
                  <c:v>0</c:v>
                </c:pt>
                <c:pt idx="1">
                  <c:v>0</c:v>
                </c:pt>
                <c:pt idx="2">
                  <c:v>0</c:v>
                </c:pt>
                <c:pt idx="3">
                  <c:v>0</c:v>
                </c:pt>
                <c:pt idx="4">
                  <c:v>1</c:v>
                </c:pt>
                <c:pt idx="5">
                  <c:v>1</c:v>
                </c:pt>
                <c:pt idx="6">
                  <c:v>0</c:v>
                </c:pt>
                <c:pt idx="7">
                  <c:v>0</c:v>
                </c:pt>
                <c:pt idx="8">
                  <c:v>0</c:v>
                </c:pt>
                <c:pt idx="9">
                  <c:v>1</c:v>
                </c:pt>
                <c:pt idx="10">
                  <c:v>1</c:v>
                </c:pt>
                <c:pt idx="11">
                  <c:v>0</c:v>
                </c:pt>
                <c:pt idx="12">
                  <c:v>1</c:v>
                </c:pt>
                <c:pt idx="13">
                  <c:v>0</c:v>
                </c:pt>
                <c:pt idx="14">
                  <c:v>2</c:v>
                </c:pt>
                <c:pt idx="15">
                  <c:v>0</c:v>
                </c:pt>
                <c:pt idx="16">
                  <c:v>0</c:v>
                </c:pt>
                <c:pt idx="17">
                  <c:v>1</c:v>
                </c:pt>
                <c:pt idx="18">
                  <c:v>1</c:v>
                </c:pt>
                <c:pt idx="19">
                  <c:v>0</c:v>
                </c:pt>
                <c:pt idx="20">
                  <c:v>0</c:v>
                </c:pt>
                <c:pt idx="21">
                  <c:v>2</c:v>
                </c:pt>
                <c:pt idx="22">
                  <c:v>1</c:v>
                </c:pt>
                <c:pt idx="23">
                  <c:v>1</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1-7B67-4C12-80D6-9E0FFFC470BE}"/>
            </c:ext>
          </c:extLst>
        </c:ser>
        <c:ser>
          <c:idx val="2"/>
          <c:order val="2"/>
          <c:tx>
            <c:v>Incorrect</c:v>
          </c:tx>
          <c:spPr>
            <a:solidFill>
              <a:srgbClr val="FFC7CE"/>
            </a:solidFill>
            <a:ln>
              <a:prstDash val="solid"/>
            </a:ln>
          </c:spPr>
          <c:invertIfNegative val="1"/>
          <c:val>
            <c:numRef>
              <c:f>Summary!$M$2:$M$25</c:f>
              <c:numCache>
                <c:formatCode>General</c:formatCode>
                <c:ptCount val="24"/>
                <c:pt idx="0">
                  <c:v>4</c:v>
                </c:pt>
                <c:pt idx="1">
                  <c:v>3</c:v>
                </c:pt>
                <c:pt idx="2">
                  <c:v>3</c:v>
                </c:pt>
                <c:pt idx="3">
                  <c:v>1</c:v>
                </c:pt>
                <c:pt idx="4">
                  <c:v>1</c:v>
                </c:pt>
                <c:pt idx="5">
                  <c:v>0</c:v>
                </c:pt>
                <c:pt idx="6">
                  <c:v>0</c:v>
                </c:pt>
                <c:pt idx="7">
                  <c:v>1</c:v>
                </c:pt>
                <c:pt idx="8">
                  <c:v>0</c:v>
                </c:pt>
                <c:pt idx="9">
                  <c:v>3</c:v>
                </c:pt>
                <c:pt idx="10">
                  <c:v>1</c:v>
                </c:pt>
                <c:pt idx="11">
                  <c:v>0</c:v>
                </c:pt>
                <c:pt idx="12">
                  <c:v>0</c:v>
                </c:pt>
                <c:pt idx="13">
                  <c:v>0</c:v>
                </c:pt>
                <c:pt idx="14">
                  <c:v>0</c:v>
                </c:pt>
                <c:pt idx="15">
                  <c:v>1</c:v>
                </c:pt>
                <c:pt idx="16">
                  <c:v>4</c:v>
                </c:pt>
                <c:pt idx="17">
                  <c:v>1</c:v>
                </c:pt>
                <c:pt idx="18">
                  <c:v>2</c:v>
                </c:pt>
                <c:pt idx="19">
                  <c:v>0</c:v>
                </c:pt>
                <c:pt idx="20">
                  <c:v>4</c:v>
                </c:pt>
                <c:pt idx="21">
                  <c:v>0</c:v>
                </c:pt>
                <c:pt idx="22">
                  <c:v>0</c:v>
                </c:pt>
                <c:pt idx="23">
                  <c:v>0</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2-7B67-4C12-80D6-9E0FFFC470BE}"/>
            </c:ext>
          </c:extLst>
        </c:ser>
        <c:dLbls>
          <c:showLegendKey val="0"/>
          <c:showVal val="0"/>
          <c:showCatName val="0"/>
          <c:showSerName val="0"/>
          <c:showPercent val="0"/>
          <c:showBubbleSize val="0"/>
        </c:dLbls>
        <c:gapWidth val="150"/>
        <c:overlap val="100"/>
        <c:axId val="10"/>
        <c:axId val="100"/>
      </c:barChart>
      <c:catAx>
        <c:axId val="10"/>
        <c:scaling>
          <c:orientation val="minMax"/>
        </c:scaling>
        <c:delete val="1"/>
        <c:axPos val="r"/>
        <c:title>
          <c:tx>
            <c:rich>
              <a:bodyPr/>
              <a:lstStyle/>
              <a:p>
                <a:pPr>
                  <a:defRPr/>
                </a:pPr>
                <a:r>
                  <a:rPr lang="en-US"/>
                  <a:t>Number of Test Cases</a:t>
                </a:r>
              </a:p>
            </c:rich>
          </c:tx>
          <c:overlay val="1"/>
        </c:title>
        <c:majorTickMark val="none"/>
        <c:minorTickMark val="none"/>
        <c:tickLblPos val="nextTo"/>
        <c:crossAx val="100"/>
        <c:crosses val="autoZero"/>
        <c:auto val="1"/>
        <c:lblAlgn val="ctr"/>
        <c:lblOffset val="100"/>
        <c:noMultiLvlLbl val="1"/>
      </c:catAx>
      <c:valAx>
        <c:axId val="100"/>
        <c:scaling>
          <c:orientation val="maxMin"/>
        </c:scaling>
        <c:delete val="1"/>
        <c:axPos val="b"/>
        <c:majorGridlines/>
        <c:title>
          <c:tx>
            <c:rich>
              <a:bodyPr/>
              <a:lstStyle/>
              <a:p>
                <a:pPr>
                  <a:defRPr/>
                </a:pPr>
                <a:r>
                  <a:rPr lang="en-US"/>
                  <a:t>Model</a:t>
                </a:r>
              </a:p>
            </c:rich>
          </c:tx>
          <c:overlay val="1"/>
        </c:title>
        <c:numFmt formatCode="General" sourceLinked="1"/>
        <c:majorTickMark val="none"/>
        <c:minorTickMark val="none"/>
        <c:tickLblPos val="nextTo"/>
        <c:crossAx val="10"/>
        <c:crosses val="autoZero"/>
        <c:crossBetween val="between"/>
      </c:valAx>
    </c:plotArea>
    <c:legend>
      <c:legendPos val="r"/>
      <c:overlay val="1"/>
    </c:legend>
    <c:plotVisOnly val="1"/>
    <c:dispBlanksAs val="gap"/>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5400000" cy="3600000"/>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10</xdr:col>
      <xdr:colOff>0</xdr:colOff>
      <xdr:row>1</xdr:row>
      <xdr:rowOff>0</xdr:rowOff>
    </xdr:from>
    <xdr:ext cx="5400000" cy="3600000"/>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6"/>
  <sheetViews>
    <sheetView tabSelected="1" workbookViewId="0">
      <selection activeCell="G25" sqref="G25"/>
    </sheetView>
  </sheetViews>
  <sheetFormatPr defaultRowHeight="14.4" x14ac:dyDescent="0.3"/>
  <cols>
    <col min="1" max="1" width="35" customWidth="1"/>
    <col min="2" max="13" width="20" customWidth="1"/>
  </cols>
  <sheetData>
    <row r="1" spans="1:13" x14ac:dyDescent="0.3">
      <c r="A1" s="1" t="s">
        <v>0</v>
      </c>
      <c r="B1" s="1" t="s">
        <v>8</v>
      </c>
      <c r="C1" s="1" t="s">
        <v>13</v>
      </c>
      <c r="D1" s="1" t="s">
        <v>17</v>
      </c>
      <c r="E1" s="1" t="s">
        <v>21</v>
      </c>
      <c r="F1" s="1" t="s">
        <v>25</v>
      </c>
      <c r="G1" s="1" t="s">
        <v>29</v>
      </c>
      <c r="H1" s="1" t="s">
        <v>33</v>
      </c>
      <c r="I1" s="1" t="s">
        <v>224</v>
      </c>
      <c r="J1" s="1" t="s">
        <v>225</v>
      </c>
      <c r="K1" s="1" t="s">
        <v>9</v>
      </c>
      <c r="L1" s="1" t="s">
        <v>226</v>
      </c>
      <c r="M1" s="1" t="s">
        <v>227</v>
      </c>
    </row>
    <row r="2" spans="1:13" x14ac:dyDescent="0.3">
      <c r="A2" s="2" t="s">
        <v>7</v>
      </c>
      <c r="B2" s="2" t="s">
        <v>9</v>
      </c>
      <c r="C2" s="2" t="s">
        <v>227</v>
      </c>
      <c r="D2" s="3" t="s">
        <v>227</v>
      </c>
      <c r="E2" s="3" t="s">
        <v>9</v>
      </c>
      <c r="F2" s="3" t="s">
        <v>227</v>
      </c>
      <c r="G2" s="3" t="s">
        <v>227</v>
      </c>
      <c r="H2" s="2" t="s">
        <v>9</v>
      </c>
      <c r="I2" s="2">
        <f t="shared" ref="I2:I26" si="0">COUNTIF(B2:H2,"Correct")*2 + COUNTIF(B2:H2,"Incomplete")*1</f>
        <v>6</v>
      </c>
      <c r="J2" s="4">
        <f t="shared" ref="J2:J26" si="1">IF((K2+L2+M2)&gt;0, K2/(K2+L2+M2), 0)</f>
        <v>0.42857142857142855</v>
      </c>
      <c r="K2" s="2">
        <f t="shared" ref="K2:K26" si="2">COUNTIF(B2:H2, "Correct")</f>
        <v>3</v>
      </c>
      <c r="L2" s="2">
        <f t="shared" ref="L2:L26" si="3">COUNTIF(B2:H2, "Incomplete")</f>
        <v>0</v>
      </c>
      <c r="M2" s="2">
        <f t="shared" ref="M2:M26" si="4">COUNTIF(B2:H2, "Incorrect")</f>
        <v>4</v>
      </c>
    </row>
    <row r="3" spans="1:13" x14ac:dyDescent="0.3">
      <c r="A3" s="2" t="s">
        <v>37</v>
      </c>
      <c r="B3" s="2" t="s">
        <v>9</v>
      </c>
      <c r="C3" s="2" t="s">
        <v>227</v>
      </c>
      <c r="D3" s="3" t="s">
        <v>227</v>
      </c>
      <c r="E3" s="3" t="s">
        <v>9</v>
      </c>
      <c r="F3" s="3" t="s">
        <v>227</v>
      </c>
      <c r="G3" s="3" t="s">
        <v>9</v>
      </c>
      <c r="H3" s="2" t="s">
        <v>9</v>
      </c>
      <c r="I3" s="2">
        <f t="shared" si="0"/>
        <v>8</v>
      </c>
      <c r="J3" s="4">
        <f t="shared" si="1"/>
        <v>0.5714285714285714</v>
      </c>
      <c r="K3" s="2">
        <f t="shared" si="2"/>
        <v>4</v>
      </c>
      <c r="L3" s="2">
        <f t="shared" si="3"/>
        <v>0</v>
      </c>
      <c r="M3" s="2">
        <f t="shared" si="4"/>
        <v>3</v>
      </c>
    </row>
    <row r="4" spans="1:13" x14ac:dyDescent="0.3">
      <c r="A4" s="2" t="s">
        <v>45</v>
      </c>
      <c r="B4" s="2" t="s">
        <v>9</v>
      </c>
      <c r="C4" s="2" t="s">
        <v>9</v>
      </c>
      <c r="D4" s="3" t="s">
        <v>227</v>
      </c>
      <c r="E4" s="3" t="s">
        <v>227</v>
      </c>
      <c r="F4" s="3" t="s">
        <v>227</v>
      </c>
      <c r="G4" s="3" t="s">
        <v>9</v>
      </c>
      <c r="H4" s="2" t="s">
        <v>9</v>
      </c>
      <c r="I4" s="2">
        <f t="shared" si="0"/>
        <v>8</v>
      </c>
      <c r="J4" s="4">
        <f t="shared" si="1"/>
        <v>0.5714285714285714</v>
      </c>
      <c r="K4" s="2">
        <f t="shared" si="2"/>
        <v>4</v>
      </c>
      <c r="L4" s="2">
        <f t="shared" si="3"/>
        <v>0</v>
      </c>
      <c r="M4" s="2">
        <f t="shared" si="4"/>
        <v>3</v>
      </c>
    </row>
    <row r="5" spans="1:13" x14ac:dyDescent="0.3">
      <c r="A5" s="2" t="s">
        <v>53</v>
      </c>
      <c r="B5" s="2" t="s">
        <v>9</v>
      </c>
      <c r="C5" s="2" t="s">
        <v>9</v>
      </c>
      <c r="D5" s="3" t="s">
        <v>227</v>
      </c>
      <c r="E5" s="3" t="s">
        <v>9</v>
      </c>
      <c r="F5" s="3" t="s">
        <v>9</v>
      </c>
      <c r="G5" s="3" t="s">
        <v>9</v>
      </c>
      <c r="H5" s="2" t="s">
        <v>9</v>
      </c>
      <c r="I5" s="2">
        <f t="shared" si="0"/>
        <v>12</v>
      </c>
      <c r="J5" s="4">
        <f t="shared" si="1"/>
        <v>0.8571428571428571</v>
      </c>
      <c r="K5" s="2">
        <f t="shared" si="2"/>
        <v>6</v>
      </c>
      <c r="L5" s="2">
        <f t="shared" si="3"/>
        <v>0</v>
      </c>
      <c r="M5" s="2">
        <f t="shared" si="4"/>
        <v>1</v>
      </c>
    </row>
    <row r="6" spans="1:13" x14ac:dyDescent="0.3">
      <c r="A6" s="2" t="s">
        <v>60</v>
      </c>
      <c r="B6" s="2" t="s">
        <v>9</v>
      </c>
      <c r="C6" s="2" t="s">
        <v>9</v>
      </c>
      <c r="D6" s="3" t="s">
        <v>227</v>
      </c>
      <c r="E6" s="3" t="s">
        <v>9</v>
      </c>
      <c r="F6" s="3" t="s">
        <v>226</v>
      </c>
      <c r="G6" s="3" t="s">
        <v>9</v>
      </c>
      <c r="H6" s="2" t="s">
        <v>9</v>
      </c>
      <c r="I6" s="2">
        <f t="shared" si="0"/>
        <v>11</v>
      </c>
      <c r="J6" s="4">
        <f t="shared" si="1"/>
        <v>0.7142857142857143</v>
      </c>
      <c r="K6" s="2">
        <f t="shared" si="2"/>
        <v>5</v>
      </c>
      <c r="L6" s="2">
        <f t="shared" si="3"/>
        <v>1</v>
      </c>
      <c r="M6" s="2">
        <f t="shared" si="4"/>
        <v>1</v>
      </c>
    </row>
    <row r="7" spans="1:13" x14ac:dyDescent="0.3">
      <c r="A7" s="2" t="s">
        <v>68</v>
      </c>
      <c r="B7" s="2" t="s">
        <v>9</v>
      </c>
      <c r="C7" s="2" t="s">
        <v>9</v>
      </c>
      <c r="D7" s="3" t="s">
        <v>228</v>
      </c>
      <c r="E7" s="3" t="s">
        <v>9</v>
      </c>
      <c r="F7" s="3" t="s">
        <v>9</v>
      </c>
      <c r="G7" s="3" t="s">
        <v>9</v>
      </c>
      <c r="H7" s="2" t="s">
        <v>9</v>
      </c>
      <c r="I7" s="2">
        <f t="shared" si="0"/>
        <v>13</v>
      </c>
      <c r="J7" s="4">
        <f t="shared" si="1"/>
        <v>0.8571428571428571</v>
      </c>
      <c r="K7" s="2">
        <f t="shared" si="2"/>
        <v>6</v>
      </c>
      <c r="L7" s="2">
        <f t="shared" si="3"/>
        <v>1</v>
      </c>
      <c r="M7" s="2">
        <f t="shared" si="4"/>
        <v>0</v>
      </c>
    </row>
    <row r="8" spans="1:13" x14ac:dyDescent="0.3">
      <c r="A8" s="2" t="s">
        <v>76</v>
      </c>
      <c r="B8" s="2" t="s">
        <v>9</v>
      </c>
      <c r="C8" s="2" t="s">
        <v>9</v>
      </c>
      <c r="D8" s="2" t="s">
        <v>9</v>
      </c>
      <c r="E8" s="2" t="s">
        <v>9</v>
      </c>
      <c r="F8" s="2" t="s">
        <v>9</v>
      </c>
      <c r="G8" s="2" t="s">
        <v>9</v>
      </c>
      <c r="H8" s="2" t="s">
        <v>9</v>
      </c>
      <c r="I8" s="2">
        <f t="shared" si="0"/>
        <v>14</v>
      </c>
      <c r="J8" s="4">
        <f t="shared" si="1"/>
        <v>1</v>
      </c>
      <c r="K8" s="2">
        <f t="shared" si="2"/>
        <v>7</v>
      </c>
      <c r="L8" s="2">
        <f t="shared" si="3"/>
        <v>0</v>
      </c>
      <c r="M8" s="2">
        <f t="shared" si="4"/>
        <v>0</v>
      </c>
    </row>
    <row r="9" spans="1:13" x14ac:dyDescent="0.3">
      <c r="A9" s="2" t="s">
        <v>84</v>
      </c>
      <c r="B9" s="2" t="s">
        <v>9</v>
      </c>
      <c r="C9" s="2" t="s">
        <v>9</v>
      </c>
      <c r="D9" s="2" t="s">
        <v>227</v>
      </c>
      <c r="E9" s="2" t="s">
        <v>9</v>
      </c>
      <c r="F9" s="2" t="s">
        <v>9</v>
      </c>
      <c r="G9" s="2" t="s">
        <v>9</v>
      </c>
      <c r="H9" s="2" t="s">
        <v>9</v>
      </c>
      <c r="I9" s="2">
        <f t="shared" si="0"/>
        <v>12</v>
      </c>
      <c r="J9" s="4">
        <f t="shared" si="1"/>
        <v>0.8571428571428571</v>
      </c>
      <c r="K9" s="2">
        <f t="shared" si="2"/>
        <v>6</v>
      </c>
      <c r="L9" s="2">
        <f t="shared" si="3"/>
        <v>0</v>
      </c>
      <c r="M9" s="2">
        <f t="shared" si="4"/>
        <v>1</v>
      </c>
    </row>
    <row r="10" spans="1:13" x14ac:dyDescent="0.3">
      <c r="A10" s="2" t="s">
        <v>92</v>
      </c>
      <c r="B10" s="2" t="s">
        <v>9</v>
      </c>
      <c r="C10" s="2" t="s">
        <v>9</v>
      </c>
      <c r="D10" s="2" t="s">
        <v>9</v>
      </c>
      <c r="E10" s="2" t="s">
        <v>9</v>
      </c>
      <c r="F10" s="2" t="s">
        <v>9</v>
      </c>
      <c r="G10" s="2" t="s">
        <v>9</v>
      </c>
      <c r="H10" s="2" t="s">
        <v>9</v>
      </c>
      <c r="I10" s="2">
        <f t="shared" si="0"/>
        <v>14</v>
      </c>
      <c r="J10" s="4">
        <f t="shared" si="1"/>
        <v>1</v>
      </c>
      <c r="K10" s="2">
        <f t="shared" si="2"/>
        <v>7</v>
      </c>
      <c r="L10" s="2">
        <f t="shared" si="3"/>
        <v>0</v>
      </c>
      <c r="M10" s="2">
        <f t="shared" si="4"/>
        <v>0</v>
      </c>
    </row>
    <row r="11" spans="1:13" x14ac:dyDescent="0.3">
      <c r="A11" s="2" t="s">
        <v>114</v>
      </c>
      <c r="B11" s="2" t="s">
        <v>9</v>
      </c>
      <c r="C11" s="2" t="s">
        <v>9</v>
      </c>
      <c r="D11" s="3" t="s">
        <v>227</v>
      </c>
      <c r="E11" s="3" t="s">
        <v>227</v>
      </c>
      <c r="F11" s="3" t="s">
        <v>226</v>
      </c>
      <c r="G11" s="3" t="s">
        <v>227</v>
      </c>
      <c r="H11" s="2" t="s">
        <v>9</v>
      </c>
      <c r="I11" s="2">
        <f t="shared" si="0"/>
        <v>7</v>
      </c>
      <c r="J11" s="4">
        <f t="shared" si="1"/>
        <v>0.42857142857142855</v>
      </c>
      <c r="K11" s="2">
        <f t="shared" si="2"/>
        <v>3</v>
      </c>
      <c r="L11" s="2">
        <f t="shared" si="3"/>
        <v>1</v>
      </c>
      <c r="M11" s="2">
        <f t="shared" si="4"/>
        <v>3</v>
      </c>
    </row>
    <row r="12" spans="1:13" x14ac:dyDescent="0.3">
      <c r="A12" s="2" t="s">
        <v>122</v>
      </c>
      <c r="B12" s="2" t="s">
        <v>9</v>
      </c>
      <c r="C12" s="2" t="s">
        <v>9</v>
      </c>
      <c r="D12" s="3" t="s">
        <v>228</v>
      </c>
      <c r="E12" s="3" t="s">
        <v>227</v>
      </c>
      <c r="F12" s="3" t="s">
        <v>9</v>
      </c>
      <c r="G12" s="3" t="s">
        <v>9</v>
      </c>
      <c r="H12" s="2" t="s">
        <v>9</v>
      </c>
      <c r="I12" s="2">
        <f t="shared" si="0"/>
        <v>11</v>
      </c>
      <c r="J12" s="4">
        <f t="shared" si="1"/>
        <v>0.7142857142857143</v>
      </c>
      <c r="K12" s="2">
        <f t="shared" si="2"/>
        <v>5</v>
      </c>
      <c r="L12" s="2">
        <f t="shared" si="3"/>
        <v>1</v>
      </c>
      <c r="M12" s="2">
        <f t="shared" si="4"/>
        <v>1</v>
      </c>
    </row>
    <row r="13" spans="1:13" x14ac:dyDescent="0.3">
      <c r="A13" s="2" t="s">
        <v>107</v>
      </c>
      <c r="B13" s="2" t="s">
        <v>9</v>
      </c>
      <c r="C13" s="2" t="s">
        <v>9</v>
      </c>
      <c r="D13" s="3" t="s">
        <v>9</v>
      </c>
      <c r="E13" s="3" t="s">
        <v>9</v>
      </c>
      <c r="F13" s="3" t="s">
        <v>9</v>
      </c>
      <c r="G13" s="3" t="s">
        <v>9</v>
      </c>
      <c r="H13" s="2" t="s">
        <v>9</v>
      </c>
      <c r="I13" s="2">
        <f t="shared" si="0"/>
        <v>14</v>
      </c>
      <c r="J13" s="4">
        <f t="shared" si="1"/>
        <v>1</v>
      </c>
      <c r="K13" s="2">
        <f t="shared" si="2"/>
        <v>7</v>
      </c>
      <c r="L13" s="2">
        <f t="shared" si="3"/>
        <v>0</v>
      </c>
      <c r="M13" s="2">
        <f t="shared" si="4"/>
        <v>0</v>
      </c>
    </row>
    <row r="14" spans="1:13" x14ac:dyDescent="0.3">
      <c r="A14" s="2" t="s">
        <v>130</v>
      </c>
      <c r="B14" s="2" t="s">
        <v>9</v>
      </c>
      <c r="C14" s="2" t="s">
        <v>9</v>
      </c>
      <c r="D14" s="3" t="s">
        <v>9</v>
      </c>
      <c r="E14" s="3" t="s">
        <v>226</v>
      </c>
      <c r="F14" s="3" t="s">
        <v>9</v>
      </c>
      <c r="G14" s="3" t="s">
        <v>9</v>
      </c>
      <c r="H14" s="2" t="s">
        <v>9</v>
      </c>
      <c r="I14" s="2">
        <f t="shared" si="0"/>
        <v>13</v>
      </c>
      <c r="J14" s="4">
        <f t="shared" si="1"/>
        <v>0.8571428571428571</v>
      </c>
      <c r="K14" s="2">
        <f t="shared" si="2"/>
        <v>6</v>
      </c>
      <c r="L14" s="2">
        <f t="shared" si="3"/>
        <v>1</v>
      </c>
      <c r="M14" s="2">
        <f t="shared" si="4"/>
        <v>0</v>
      </c>
    </row>
    <row r="15" spans="1:13" x14ac:dyDescent="0.3">
      <c r="A15" s="2" t="s">
        <v>140</v>
      </c>
      <c r="B15" s="2" t="s">
        <v>9</v>
      </c>
      <c r="C15" s="2" t="s">
        <v>9</v>
      </c>
      <c r="D15" s="3" t="s">
        <v>9</v>
      </c>
      <c r="E15" s="3" t="s">
        <v>9</v>
      </c>
      <c r="F15" s="3" t="s">
        <v>9</v>
      </c>
      <c r="G15" s="3" t="s">
        <v>9</v>
      </c>
      <c r="H15" s="2" t="s">
        <v>9</v>
      </c>
      <c r="I15" s="2">
        <f t="shared" si="0"/>
        <v>14</v>
      </c>
      <c r="J15" s="4">
        <f t="shared" si="1"/>
        <v>1</v>
      </c>
      <c r="K15" s="2">
        <f t="shared" si="2"/>
        <v>7</v>
      </c>
      <c r="L15" s="2">
        <f t="shared" si="3"/>
        <v>0</v>
      </c>
      <c r="M15" s="2">
        <f t="shared" si="4"/>
        <v>0</v>
      </c>
    </row>
    <row r="16" spans="1:13" x14ac:dyDescent="0.3">
      <c r="A16" s="2" t="s">
        <v>156</v>
      </c>
      <c r="B16" s="2" t="s">
        <v>9</v>
      </c>
      <c r="C16" s="2" t="s">
        <v>9</v>
      </c>
      <c r="D16" s="3" t="s">
        <v>228</v>
      </c>
      <c r="E16" s="3" t="s">
        <v>9</v>
      </c>
      <c r="F16" s="3" t="s">
        <v>226</v>
      </c>
      <c r="G16" s="3" t="s">
        <v>9</v>
      </c>
      <c r="H16" s="2" t="s">
        <v>9</v>
      </c>
      <c r="I16" s="2">
        <f t="shared" si="0"/>
        <v>12</v>
      </c>
      <c r="J16" s="4">
        <f t="shared" si="1"/>
        <v>0.7142857142857143</v>
      </c>
      <c r="K16" s="2">
        <f t="shared" si="2"/>
        <v>5</v>
      </c>
      <c r="L16" s="2">
        <f t="shared" si="3"/>
        <v>2</v>
      </c>
      <c r="M16" s="2">
        <f t="shared" si="4"/>
        <v>0</v>
      </c>
    </row>
    <row r="17" spans="1:13" x14ac:dyDescent="0.3">
      <c r="A17" s="2" t="s">
        <v>148</v>
      </c>
      <c r="B17" s="2" t="s">
        <v>9</v>
      </c>
      <c r="C17" s="2" t="s">
        <v>9</v>
      </c>
      <c r="D17" s="3" t="s">
        <v>227</v>
      </c>
      <c r="E17" s="3" t="s">
        <v>9</v>
      </c>
      <c r="F17" s="3" t="s">
        <v>9</v>
      </c>
      <c r="G17" s="3" t="s">
        <v>9</v>
      </c>
      <c r="H17" s="2" t="s">
        <v>9</v>
      </c>
      <c r="I17" s="2">
        <f t="shared" si="0"/>
        <v>12</v>
      </c>
      <c r="J17" s="4">
        <f t="shared" si="1"/>
        <v>0.8571428571428571</v>
      </c>
      <c r="K17" s="2">
        <f t="shared" si="2"/>
        <v>6</v>
      </c>
      <c r="L17" s="2">
        <f t="shared" si="3"/>
        <v>0</v>
      </c>
      <c r="M17" s="2">
        <f t="shared" si="4"/>
        <v>1</v>
      </c>
    </row>
    <row r="18" spans="1:13" x14ac:dyDescent="0.3">
      <c r="A18" s="2" t="s">
        <v>164</v>
      </c>
      <c r="B18" s="2" t="s">
        <v>9</v>
      </c>
      <c r="C18" s="2" t="s">
        <v>227</v>
      </c>
      <c r="D18" s="2" t="s">
        <v>227</v>
      </c>
      <c r="E18" s="2" t="s">
        <v>227</v>
      </c>
      <c r="F18" s="2" t="s">
        <v>9</v>
      </c>
      <c r="G18" s="2" t="s">
        <v>227</v>
      </c>
      <c r="H18" s="2" t="s">
        <v>9</v>
      </c>
      <c r="I18" s="2">
        <f t="shared" si="0"/>
        <v>6</v>
      </c>
      <c r="J18" s="4">
        <f t="shared" si="1"/>
        <v>0.42857142857142855</v>
      </c>
      <c r="K18" s="2">
        <f t="shared" si="2"/>
        <v>3</v>
      </c>
      <c r="L18" s="2">
        <f t="shared" si="3"/>
        <v>0</v>
      </c>
      <c r="M18" s="2">
        <f t="shared" si="4"/>
        <v>4</v>
      </c>
    </row>
    <row r="19" spans="1:13" x14ac:dyDescent="0.3">
      <c r="A19" s="2" t="s">
        <v>171</v>
      </c>
      <c r="B19" s="2" t="s">
        <v>9</v>
      </c>
      <c r="C19" s="2" t="s">
        <v>9</v>
      </c>
      <c r="D19" s="3" t="s">
        <v>227</v>
      </c>
      <c r="E19" s="3" t="s">
        <v>9</v>
      </c>
      <c r="F19" s="3" t="s">
        <v>226</v>
      </c>
      <c r="G19" s="3" t="s">
        <v>9</v>
      </c>
      <c r="H19" s="2" t="s">
        <v>9</v>
      </c>
      <c r="I19" s="2">
        <f t="shared" si="0"/>
        <v>11</v>
      </c>
      <c r="J19" s="4">
        <f t="shared" si="1"/>
        <v>0.7142857142857143</v>
      </c>
      <c r="K19" s="2">
        <f t="shared" si="2"/>
        <v>5</v>
      </c>
      <c r="L19" s="2">
        <f t="shared" si="3"/>
        <v>1</v>
      </c>
      <c r="M19" s="2">
        <f t="shared" si="4"/>
        <v>1</v>
      </c>
    </row>
    <row r="20" spans="1:13" x14ac:dyDescent="0.3">
      <c r="A20" s="2" t="s">
        <v>179</v>
      </c>
      <c r="B20" s="2" t="s">
        <v>9</v>
      </c>
      <c r="C20" s="2" t="s">
        <v>227</v>
      </c>
      <c r="D20" s="3" t="s">
        <v>227</v>
      </c>
      <c r="E20" s="3" t="s">
        <v>9</v>
      </c>
      <c r="F20" s="3" t="s">
        <v>226</v>
      </c>
      <c r="G20" s="3" t="s">
        <v>9</v>
      </c>
      <c r="H20" s="2" t="s">
        <v>9</v>
      </c>
      <c r="I20" s="2">
        <f t="shared" si="0"/>
        <v>9</v>
      </c>
      <c r="J20" s="4">
        <f t="shared" si="1"/>
        <v>0.5714285714285714</v>
      </c>
      <c r="K20" s="2">
        <f t="shared" si="2"/>
        <v>4</v>
      </c>
      <c r="L20" s="2">
        <f t="shared" si="3"/>
        <v>1</v>
      </c>
      <c r="M20" s="2">
        <f t="shared" si="4"/>
        <v>2</v>
      </c>
    </row>
    <row r="21" spans="1:13" x14ac:dyDescent="0.3">
      <c r="A21" s="2" t="s">
        <v>186</v>
      </c>
      <c r="B21" s="2" t="s">
        <v>9</v>
      </c>
      <c r="C21" s="2" t="s">
        <v>9</v>
      </c>
      <c r="D21" s="2" t="s">
        <v>9</v>
      </c>
      <c r="E21" s="2" t="s">
        <v>9</v>
      </c>
      <c r="F21" s="2" t="s">
        <v>9</v>
      </c>
      <c r="G21" s="2" t="s">
        <v>9</v>
      </c>
      <c r="H21" s="2" t="s">
        <v>9</v>
      </c>
      <c r="I21" s="2">
        <f t="shared" si="0"/>
        <v>14</v>
      </c>
      <c r="J21" s="4">
        <f t="shared" si="1"/>
        <v>1</v>
      </c>
      <c r="K21" s="2">
        <f t="shared" si="2"/>
        <v>7</v>
      </c>
      <c r="L21" s="2">
        <f t="shared" si="3"/>
        <v>0</v>
      </c>
      <c r="M21" s="2">
        <f t="shared" si="4"/>
        <v>0</v>
      </c>
    </row>
    <row r="22" spans="1:13" x14ac:dyDescent="0.3">
      <c r="A22" s="2" t="s">
        <v>192</v>
      </c>
      <c r="B22" s="2" t="s">
        <v>9</v>
      </c>
      <c r="C22" s="2" t="s">
        <v>227</v>
      </c>
      <c r="D22" s="3" t="s">
        <v>227</v>
      </c>
      <c r="E22" s="3" t="s">
        <v>227</v>
      </c>
      <c r="F22" s="3" t="s">
        <v>227</v>
      </c>
      <c r="G22" s="3" t="s">
        <v>9</v>
      </c>
      <c r="H22" s="2" t="s">
        <v>9</v>
      </c>
      <c r="I22" s="2">
        <f t="shared" si="0"/>
        <v>6</v>
      </c>
      <c r="J22" s="4">
        <f t="shared" si="1"/>
        <v>0.42857142857142855</v>
      </c>
      <c r="K22" s="2">
        <f t="shared" si="2"/>
        <v>3</v>
      </c>
      <c r="L22" s="2">
        <f t="shared" si="3"/>
        <v>0</v>
      </c>
      <c r="M22" s="2">
        <f t="shared" si="4"/>
        <v>4</v>
      </c>
    </row>
    <row r="23" spans="1:13" x14ac:dyDescent="0.3">
      <c r="A23" s="2" t="s">
        <v>200</v>
      </c>
      <c r="B23" s="2" t="s">
        <v>9</v>
      </c>
      <c r="C23" s="2" t="s">
        <v>9</v>
      </c>
      <c r="D23" s="3" t="s">
        <v>228</v>
      </c>
      <c r="E23" s="3" t="s">
        <v>9</v>
      </c>
      <c r="F23" s="3" t="s">
        <v>226</v>
      </c>
      <c r="G23" s="3" t="s">
        <v>9</v>
      </c>
      <c r="H23" s="2" t="s">
        <v>9</v>
      </c>
      <c r="I23" s="2">
        <f t="shared" si="0"/>
        <v>12</v>
      </c>
      <c r="J23" s="4">
        <f t="shared" si="1"/>
        <v>0.7142857142857143</v>
      </c>
      <c r="K23" s="2">
        <f t="shared" si="2"/>
        <v>5</v>
      </c>
      <c r="L23" s="2">
        <f t="shared" si="3"/>
        <v>2</v>
      </c>
      <c r="M23" s="2">
        <f t="shared" si="4"/>
        <v>0</v>
      </c>
    </row>
    <row r="24" spans="1:13" x14ac:dyDescent="0.3">
      <c r="A24" s="2" t="s">
        <v>208</v>
      </c>
      <c r="B24" s="2" t="s">
        <v>9</v>
      </c>
      <c r="C24" s="2" t="s">
        <v>9</v>
      </c>
      <c r="D24" s="2" t="s">
        <v>9</v>
      </c>
      <c r="E24" s="2" t="s">
        <v>9</v>
      </c>
      <c r="F24" s="2" t="s">
        <v>226</v>
      </c>
      <c r="G24" s="2" t="s">
        <v>9</v>
      </c>
      <c r="H24" s="2" t="s">
        <v>9</v>
      </c>
      <c r="I24" s="2">
        <f t="shared" si="0"/>
        <v>13</v>
      </c>
      <c r="J24" s="4">
        <f t="shared" si="1"/>
        <v>0.8571428571428571</v>
      </c>
      <c r="K24" s="2">
        <f t="shared" si="2"/>
        <v>6</v>
      </c>
      <c r="L24" s="2">
        <f t="shared" si="3"/>
        <v>1</v>
      </c>
      <c r="M24" s="2">
        <f t="shared" si="4"/>
        <v>0</v>
      </c>
    </row>
    <row r="25" spans="1:13" x14ac:dyDescent="0.3">
      <c r="A25" s="2" t="s">
        <v>216</v>
      </c>
      <c r="B25" s="2" t="s">
        <v>9</v>
      </c>
      <c r="C25" s="2" t="s">
        <v>9</v>
      </c>
      <c r="D25" s="2" t="s">
        <v>9</v>
      </c>
      <c r="E25" s="2" t="s">
        <v>9</v>
      </c>
      <c r="F25" s="2" t="s">
        <v>226</v>
      </c>
      <c r="G25" s="2" t="s">
        <v>9</v>
      </c>
      <c r="H25" s="2" t="s">
        <v>9</v>
      </c>
      <c r="I25" s="2">
        <f t="shared" si="0"/>
        <v>13</v>
      </c>
      <c r="J25" s="4">
        <f t="shared" si="1"/>
        <v>0.8571428571428571</v>
      </c>
      <c r="K25" s="2">
        <f t="shared" si="2"/>
        <v>6</v>
      </c>
      <c r="L25" s="2">
        <f t="shared" si="3"/>
        <v>1</v>
      </c>
      <c r="M25" s="2">
        <f t="shared" si="4"/>
        <v>0</v>
      </c>
    </row>
    <row r="26" spans="1:13" x14ac:dyDescent="0.3">
      <c r="A26" s="2" t="s">
        <v>100</v>
      </c>
      <c r="B26" s="2" t="s">
        <v>9</v>
      </c>
      <c r="C26" s="2" t="s">
        <v>9</v>
      </c>
      <c r="D26" s="3" t="s">
        <v>227</v>
      </c>
      <c r="E26" s="3" t="s">
        <v>227</v>
      </c>
      <c r="F26" s="3" t="s">
        <v>226</v>
      </c>
      <c r="G26" s="3" t="s">
        <v>9</v>
      </c>
      <c r="H26" s="2" t="s">
        <v>9</v>
      </c>
      <c r="I26" s="2">
        <f t="shared" si="0"/>
        <v>9</v>
      </c>
      <c r="J26" s="4">
        <f t="shared" si="1"/>
        <v>0.5714285714285714</v>
      </c>
      <c r="K26" s="2">
        <f t="shared" si="2"/>
        <v>4</v>
      </c>
      <c r="L26" s="2">
        <f t="shared" si="3"/>
        <v>1</v>
      </c>
      <c r="M26" s="2">
        <f t="shared" si="4"/>
        <v>2</v>
      </c>
    </row>
  </sheetData>
  <conditionalFormatting sqref="B2:H12 B26:H26">
    <cfRule type="cellIs" dxfId="50" priority="4" operator="equal">
      <formula>"Correct"</formula>
    </cfRule>
    <cfRule type="cellIs" dxfId="49" priority="5" operator="equal">
      <formula>"Incomplete"</formula>
    </cfRule>
    <cfRule type="cellIs" dxfId="48" priority="6" operator="equal">
      <formula>"Incorrect"</formula>
    </cfRule>
  </conditionalFormatting>
  <conditionalFormatting sqref="B13:H25">
    <cfRule type="cellIs" dxfId="2" priority="1" operator="equal">
      <formula>"Correct"</formula>
    </cfRule>
    <cfRule type="cellIs" dxfId="1" priority="2" operator="equal">
      <formula>"Incomplete"</formula>
    </cfRule>
    <cfRule type="cellIs" dxfId="0" priority="3" operator="equal">
      <formula>"Incorrect"</formula>
    </cfRule>
  </conditionalFormatting>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43.2" x14ac:dyDescent="0.3">
      <c r="A2" s="2" t="s">
        <v>114</v>
      </c>
      <c r="B2" s="2" t="s">
        <v>8</v>
      </c>
      <c r="C2" s="2" t="s">
        <v>9</v>
      </c>
      <c r="D2" s="3" t="s">
        <v>10</v>
      </c>
      <c r="E2" s="3" t="s">
        <v>11</v>
      </c>
      <c r="F2" s="3" t="s">
        <v>115</v>
      </c>
      <c r="G2" s="3"/>
    </row>
    <row r="3" spans="1:7" ht="100.8" x14ac:dyDescent="0.3">
      <c r="A3" s="2" t="s">
        <v>114</v>
      </c>
      <c r="B3" s="2" t="s">
        <v>13</v>
      </c>
      <c r="C3" s="2" t="s">
        <v>9</v>
      </c>
      <c r="D3" s="3" t="s">
        <v>14</v>
      </c>
      <c r="E3" s="3" t="s">
        <v>15</v>
      </c>
      <c r="F3" s="3" t="s">
        <v>116</v>
      </c>
      <c r="G3" s="3"/>
    </row>
    <row r="4" spans="1:7" ht="129.6" x14ac:dyDescent="0.3">
      <c r="A4" s="2" t="s">
        <v>114</v>
      </c>
      <c r="B4" s="2" t="s">
        <v>17</v>
      </c>
      <c r="C4" s="2" t="s">
        <v>9</v>
      </c>
      <c r="D4" s="3" t="s">
        <v>18</v>
      </c>
      <c r="E4" s="3" t="s">
        <v>19</v>
      </c>
      <c r="F4" s="3" t="s">
        <v>117</v>
      </c>
      <c r="G4" s="3"/>
    </row>
    <row r="5" spans="1:7" ht="57.6" x14ac:dyDescent="0.3">
      <c r="A5" s="2" t="s">
        <v>114</v>
      </c>
      <c r="B5" s="2" t="s">
        <v>21</v>
      </c>
      <c r="C5" s="2" t="s">
        <v>9</v>
      </c>
      <c r="D5" s="3" t="s">
        <v>22</v>
      </c>
      <c r="E5" s="3" t="s">
        <v>23</v>
      </c>
      <c r="F5" s="3" t="s">
        <v>118</v>
      </c>
      <c r="G5" s="3"/>
    </row>
    <row r="6" spans="1:7" ht="129.6" x14ac:dyDescent="0.3">
      <c r="A6" s="2" t="s">
        <v>114</v>
      </c>
      <c r="B6" s="2" t="s">
        <v>25</v>
      </c>
      <c r="C6" s="2" t="s">
        <v>9</v>
      </c>
      <c r="D6" s="3" t="s">
        <v>26</v>
      </c>
      <c r="E6" s="3" t="s">
        <v>27</v>
      </c>
      <c r="F6" s="3" t="s">
        <v>119</v>
      </c>
      <c r="G6" s="3"/>
    </row>
    <row r="7" spans="1:7" ht="216" x14ac:dyDescent="0.3">
      <c r="A7" s="2" t="s">
        <v>114</v>
      </c>
      <c r="B7" s="2" t="s">
        <v>29</v>
      </c>
      <c r="C7" s="2" t="s">
        <v>9</v>
      </c>
      <c r="D7" s="3" t="s">
        <v>30</v>
      </c>
      <c r="E7" s="3" t="s">
        <v>31</v>
      </c>
      <c r="F7" s="3" t="s">
        <v>120</v>
      </c>
      <c r="G7" s="3"/>
    </row>
    <row r="8" spans="1:7" ht="86.4" x14ac:dyDescent="0.3">
      <c r="A8" s="2" t="s">
        <v>114</v>
      </c>
      <c r="B8" s="2" t="s">
        <v>33</v>
      </c>
      <c r="C8" s="2" t="s">
        <v>9</v>
      </c>
      <c r="D8" s="3" t="s">
        <v>34</v>
      </c>
      <c r="E8" s="3" t="s">
        <v>35</v>
      </c>
      <c r="F8" s="3" t="s">
        <v>121</v>
      </c>
      <c r="G8" s="3"/>
    </row>
    <row r="9" spans="1:7" ht="43.2" x14ac:dyDescent="0.3">
      <c r="A9" s="2" t="s">
        <v>122</v>
      </c>
      <c r="B9" s="2" t="s">
        <v>8</v>
      </c>
      <c r="C9" s="2" t="s">
        <v>9</v>
      </c>
      <c r="D9" s="3" t="s">
        <v>10</v>
      </c>
      <c r="E9" s="3" t="s">
        <v>11</v>
      </c>
      <c r="F9" s="3" t="s">
        <v>123</v>
      </c>
      <c r="G9" s="3"/>
    </row>
    <row r="10" spans="1:7" ht="100.8" x14ac:dyDescent="0.3">
      <c r="A10" s="2" t="s">
        <v>122</v>
      </c>
      <c r="B10" s="2" t="s">
        <v>13</v>
      </c>
      <c r="C10" s="2" t="s">
        <v>9</v>
      </c>
      <c r="D10" s="3" t="s">
        <v>14</v>
      </c>
      <c r="E10" s="3" t="s">
        <v>15</v>
      </c>
      <c r="F10" s="3" t="s">
        <v>124</v>
      </c>
      <c r="G10" s="3"/>
    </row>
    <row r="11" spans="1:7" ht="43.2" x14ac:dyDescent="0.3">
      <c r="A11" s="2" t="s">
        <v>122</v>
      </c>
      <c r="B11" s="2" t="s">
        <v>17</v>
      </c>
      <c r="C11" s="2" t="s">
        <v>9</v>
      </c>
      <c r="D11" s="3" t="s">
        <v>18</v>
      </c>
      <c r="E11" s="3" t="s">
        <v>19</v>
      </c>
      <c r="F11" s="3" t="s">
        <v>125</v>
      </c>
      <c r="G11" s="3"/>
    </row>
    <row r="12" spans="1:7" ht="43.2" x14ac:dyDescent="0.3">
      <c r="A12" s="2" t="s">
        <v>122</v>
      </c>
      <c r="B12" s="2" t="s">
        <v>21</v>
      </c>
      <c r="C12" s="2" t="s">
        <v>9</v>
      </c>
      <c r="D12" s="3" t="s">
        <v>22</v>
      </c>
      <c r="E12" s="3" t="s">
        <v>23</v>
      </c>
      <c r="F12" s="3" t="s">
        <v>126</v>
      </c>
      <c r="G12" s="3"/>
    </row>
    <row r="13" spans="1:7" ht="115.2" x14ac:dyDescent="0.3">
      <c r="A13" s="2" t="s">
        <v>122</v>
      </c>
      <c r="B13" s="2" t="s">
        <v>25</v>
      </c>
      <c r="C13" s="2" t="s">
        <v>9</v>
      </c>
      <c r="D13" s="3" t="s">
        <v>26</v>
      </c>
      <c r="E13" s="3" t="s">
        <v>27</v>
      </c>
      <c r="F13" s="3" t="s">
        <v>127</v>
      </c>
      <c r="G13" s="3"/>
    </row>
    <row r="14" spans="1:7" ht="86.4" x14ac:dyDescent="0.3">
      <c r="A14" s="2" t="s">
        <v>122</v>
      </c>
      <c r="B14" s="2" t="s">
        <v>29</v>
      </c>
      <c r="C14" s="2" t="s">
        <v>9</v>
      </c>
      <c r="D14" s="3" t="s">
        <v>30</v>
      </c>
      <c r="E14" s="3" t="s">
        <v>31</v>
      </c>
      <c r="F14" s="3" t="s">
        <v>128</v>
      </c>
      <c r="G14" s="3"/>
    </row>
    <row r="15" spans="1:7" ht="72" x14ac:dyDescent="0.3">
      <c r="A15" s="2" t="s">
        <v>122</v>
      </c>
      <c r="B15" s="2" t="s">
        <v>33</v>
      </c>
      <c r="C15" s="2" t="s">
        <v>9</v>
      </c>
      <c r="D15" s="3" t="s">
        <v>34</v>
      </c>
      <c r="E15" s="3" t="s">
        <v>35</v>
      </c>
      <c r="F15" s="3" t="s">
        <v>129</v>
      </c>
      <c r="G15" s="3"/>
    </row>
  </sheetData>
  <conditionalFormatting sqref="C2:C15">
    <cfRule type="cellIs" dxfId="26" priority="1" operator="equal">
      <formula>"Correct"</formula>
    </cfRule>
    <cfRule type="cellIs" dxfId="25" priority="2" operator="equal">
      <formula>"Incomplete"</formula>
    </cfRule>
    <cfRule type="cellIs" dxfId="24" priority="3" operator="equal">
      <formula>"Incorrect"</formula>
    </cfRule>
  </conditionalFormatting>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72" x14ac:dyDescent="0.3">
      <c r="A2" s="2" t="s">
        <v>130</v>
      </c>
      <c r="B2" s="2" t="s">
        <v>8</v>
      </c>
      <c r="C2" s="2" t="s">
        <v>9</v>
      </c>
      <c r="D2" s="3" t="s">
        <v>10</v>
      </c>
      <c r="E2" s="3" t="s">
        <v>11</v>
      </c>
      <c r="F2" s="3" t="s">
        <v>131</v>
      </c>
      <c r="G2" s="3"/>
    </row>
    <row r="3" spans="1:7" ht="144" x14ac:dyDescent="0.3">
      <c r="A3" s="2" t="s">
        <v>130</v>
      </c>
      <c r="B3" s="2" t="s">
        <v>13</v>
      </c>
      <c r="C3" s="2" t="s">
        <v>9</v>
      </c>
      <c r="D3" s="3" t="s">
        <v>14</v>
      </c>
      <c r="E3" s="3" t="s">
        <v>15</v>
      </c>
      <c r="F3" s="3" t="s">
        <v>132</v>
      </c>
      <c r="G3" s="3"/>
    </row>
    <row r="4" spans="1:7" ht="28.8" x14ac:dyDescent="0.3">
      <c r="A4" s="2" t="s">
        <v>130</v>
      </c>
      <c r="B4" s="2" t="s">
        <v>17</v>
      </c>
      <c r="C4" s="2" t="s">
        <v>9</v>
      </c>
      <c r="D4" s="3" t="s">
        <v>18</v>
      </c>
      <c r="E4" s="3" t="s">
        <v>19</v>
      </c>
      <c r="F4" s="3" t="s">
        <v>133</v>
      </c>
      <c r="G4" s="3"/>
    </row>
    <row r="5" spans="1:7" ht="86.4" x14ac:dyDescent="0.3">
      <c r="A5" s="2" t="s">
        <v>130</v>
      </c>
      <c r="B5" s="2" t="s">
        <v>21</v>
      </c>
      <c r="C5" s="2" t="s">
        <v>9</v>
      </c>
      <c r="D5" s="3" t="s">
        <v>22</v>
      </c>
      <c r="E5" s="3" t="s">
        <v>23</v>
      </c>
      <c r="F5" s="3" t="s">
        <v>134</v>
      </c>
      <c r="G5" s="3"/>
    </row>
    <row r="6" spans="1:7" ht="57.6" x14ac:dyDescent="0.3">
      <c r="A6" s="2" t="s">
        <v>130</v>
      </c>
      <c r="B6" s="2" t="s">
        <v>25</v>
      </c>
      <c r="C6" s="2" t="s">
        <v>9</v>
      </c>
      <c r="D6" s="3" t="s">
        <v>26</v>
      </c>
      <c r="E6" s="3" t="s">
        <v>27</v>
      </c>
      <c r="F6" s="3" t="s">
        <v>135</v>
      </c>
      <c r="G6" s="3"/>
    </row>
    <row r="7" spans="1:7" ht="144" x14ac:dyDescent="0.3">
      <c r="A7" s="2" t="s">
        <v>130</v>
      </c>
      <c r="B7" s="2" t="s">
        <v>29</v>
      </c>
      <c r="C7" s="2" t="s">
        <v>9</v>
      </c>
      <c r="D7" s="3" t="s">
        <v>30</v>
      </c>
      <c r="E7" s="3" t="s">
        <v>31</v>
      </c>
      <c r="F7" s="3" t="s">
        <v>136</v>
      </c>
      <c r="G7" s="3"/>
    </row>
    <row r="8" spans="1:7" ht="57.6" x14ac:dyDescent="0.3">
      <c r="A8" s="2" t="s">
        <v>130</v>
      </c>
      <c r="B8" s="2" t="s">
        <v>33</v>
      </c>
      <c r="C8" s="2" t="s">
        <v>9</v>
      </c>
      <c r="D8" s="3" t="s">
        <v>34</v>
      </c>
      <c r="E8" s="3" t="s">
        <v>35</v>
      </c>
      <c r="F8" s="3" t="s">
        <v>137</v>
      </c>
      <c r="G8" s="3"/>
    </row>
  </sheetData>
  <conditionalFormatting sqref="C2:C8">
    <cfRule type="cellIs" dxfId="23" priority="1" operator="equal">
      <formula>"Correct"</formula>
    </cfRule>
    <cfRule type="cellIs" dxfId="22" priority="2" operator="equal">
      <formula>"Incomplete"</formula>
    </cfRule>
    <cfRule type="cellIs" dxfId="21" priority="3" operator="equal">
      <formula>"Incorrect"</formula>
    </cfRule>
  </conditionalFormatting>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28.8" x14ac:dyDescent="0.3">
      <c r="A2" s="2" t="s">
        <v>138</v>
      </c>
      <c r="B2" s="2" t="s">
        <v>8</v>
      </c>
      <c r="C2" s="2" t="s">
        <v>9</v>
      </c>
      <c r="D2" s="3" t="s">
        <v>10</v>
      </c>
      <c r="E2" s="3" t="s">
        <v>11</v>
      </c>
      <c r="F2" s="3" t="s">
        <v>139</v>
      </c>
      <c r="G2" s="3"/>
    </row>
    <row r="3" spans="1:7" ht="28.8" x14ac:dyDescent="0.3">
      <c r="A3" s="2" t="s">
        <v>138</v>
      </c>
      <c r="B3" s="2" t="s">
        <v>13</v>
      </c>
      <c r="C3" s="2" t="s">
        <v>9</v>
      </c>
      <c r="D3" s="3" t="s">
        <v>14</v>
      </c>
      <c r="E3" s="3" t="s">
        <v>15</v>
      </c>
      <c r="F3" s="3" t="s">
        <v>139</v>
      </c>
      <c r="G3" s="3"/>
    </row>
    <row r="4" spans="1:7" ht="28.8" x14ac:dyDescent="0.3">
      <c r="A4" s="2" t="s">
        <v>138</v>
      </c>
      <c r="B4" s="2" t="s">
        <v>17</v>
      </c>
      <c r="C4" s="2" t="s">
        <v>9</v>
      </c>
      <c r="D4" s="3" t="s">
        <v>18</v>
      </c>
      <c r="E4" s="3" t="s">
        <v>19</v>
      </c>
      <c r="F4" s="3" t="s">
        <v>139</v>
      </c>
      <c r="G4" s="3"/>
    </row>
    <row r="5" spans="1:7" ht="28.8" x14ac:dyDescent="0.3">
      <c r="A5" s="2" t="s">
        <v>138</v>
      </c>
      <c r="B5" s="2" t="s">
        <v>21</v>
      </c>
      <c r="C5" s="2" t="s">
        <v>9</v>
      </c>
      <c r="D5" s="3" t="s">
        <v>22</v>
      </c>
      <c r="E5" s="3" t="s">
        <v>23</v>
      </c>
      <c r="F5" s="3" t="s">
        <v>139</v>
      </c>
      <c r="G5" s="3"/>
    </row>
    <row r="6" spans="1:7" ht="28.8" x14ac:dyDescent="0.3">
      <c r="A6" s="2" t="s">
        <v>138</v>
      </c>
      <c r="B6" s="2" t="s">
        <v>25</v>
      </c>
      <c r="C6" s="2" t="s">
        <v>9</v>
      </c>
      <c r="D6" s="3" t="s">
        <v>26</v>
      </c>
      <c r="E6" s="3" t="s">
        <v>27</v>
      </c>
      <c r="F6" s="3" t="s">
        <v>139</v>
      </c>
      <c r="G6" s="3"/>
    </row>
    <row r="7" spans="1:7" ht="28.8" x14ac:dyDescent="0.3">
      <c r="A7" s="2" t="s">
        <v>138</v>
      </c>
      <c r="B7" s="2" t="s">
        <v>29</v>
      </c>
      <c r="C7" s="2" t="s">
        <v>9</v>
      </c>
      <c r="D7" s="3" t="s">
        <v>30</v>
      </c>
      <c r="E7" s="3" t="s">
        <v>31</v>
      </c>
      <c r="F7" s="3" t="s">
        <v>139</v>
      </c>
      <c r="G7" s="3"/>
    </row>
    <row r="8" spans="1:7" ht="28.8" x14ac:dyDescent="0.3">
      <c r="A8" s="2" t="s">
        <v>138</v>
      </c>
      <c r="B8" s="2" t="s">
        <v>33</v>
      </c>
      <c r="C8" s="2" t="s">
        <v>9</v>
      </c>
      <c r="D8" s="3" t="s">
        <v>34</v>
      </c>
      <c r="E8" s="3" t="s">
        <v>35</v>
      </c>
      <c r="F8" s="3" t="s">
        <v>139</v>
      </c>
      <c r="G8" s="3"/>
    </row>
  </sheetData>
  <conditionalFormatting sqref="C2:C8">
    <cfRule type="cellIs" dxfId="20" priority="1" operator="equal">
      <formula>"Correct"</formula>
    </cfRule>
    <cfRule type="cellIs" dxfId="19" priority="2" operator="equal">
      <formula>"Incomplete"</formula>
    </cfRule>
    <cfRule type="cellIs" dxfId="18" priority="3" operator="equal">
      <formula>"Incorrect"</formula>
    </cfRule>
  </conditionalFormatting>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57.6" x14ac:dyDescent="0.3">
      <c r="A2" s="2" t="s">
        <v>140</v>
      </c>
      <c r="B2" s="2" t="s">
        <v>8</v>
      </c>
      <c r="C2" s="2" t="s">
        <v>9</v>
      </c>
      <c r="D2" s="3" t="s">
        <v>10</v>
      </c>
      <c r="E2" s="3" t="s">
        <v>11</v>
      </c>
      <c r="F2" s="3" t="s">
        <v>141</v>
      </c>
      <c r="G2" s="3"/>
    </row>
    <row r="3" spans="1:7" ht="115.2" x14ac:dyDescent="0.3">
      <c r="A3" s="2" t="s">
        <v>140</v>
      </c>
      <c r="B3" s="2" t="s">
        <v>13</v>
      </c>
      <c r="C3" s="2" t="s">
        <v>9</v>
      </c>
      <c r="D3" s="3" t="s">
        <v>14</v>
      </c>
      <c r="E3" s="3" t="s">
        <v>15</v>
      </c>
      <c r="F3" s="3" t="s">
        <v>142</v>
      </c>
      <c r="G3" s="3"/>
    </row>
    <row r="4" spans="1:7" ht="72" x14ac:dyDescent="0.3">
      <c r="A4" s="2" t="s">
        <v>140</v>
      </c>
      <c r="B4" s="2" t="s">
        <v>17</v>
      </c>
      <c r="C4" s="2" t="s">
        <v>9</v>
      </c>
      <c r="D4" s="3" t="s">
        <v>18</v>
      </c>
      <c r="E4" s="3" t="s">
        <v>19</v>
      </c>
      <c r="F4" s="3" t="s">
        <v>143</v>
      </c>
      <c r="G4" s="3"/>
    </row>
    <row r="5" spans="1:7" ht="43.2" x14ac:dyDescent="0.3">
      <c r="A5" s="2" t="s">
        <v>140</v>
      </c>
      <c r="B5" s="2" t="s">
        <v>21</v>
      </c>
      <c r="C5" s="2" t="s">
        <v>9</v>
      </c>
      <c r="D5" s="3" t="s">
        <v>22</v>
      </c>
      <c r="E5" s="3" t="s">
        <v>23</v>
      </c>
      <c r="F5" s="3" t="s">
        <v>144</v>
      </c>
      <c r="G5" s="3"/>
    </row>
    <row r="6" spans="1:7" ht="43.2" x14ac:dyDescent="0.3">
      <c r="A6" s="2" t="s">
        <v>140</v>
      </c>
      <c r="B6" s="2" t="s">
        <v>25</v>
      </c>
      <c r="C6" s="2" t="s">
        <v>9</v>
      </c>
      <c r="D6" s="3" t="s">
        <v>26</v>
      </c>
      <c r="E6" s="3" t="s">
        <v>27</v>
      </c>
      <c r="F6" s="3" t="s">
        <v>145</v>
      </c>
      <c r="G6" s="3"/>
    </row>
    <row r="7" spans="1:7" ht="86.4" x14ac:dyDescent="0.3">
      <c r="A7" s="2" t="s">
        <v>140</v>
      </c>
      <c r="B7" s="2" t="s">
        <v>29</v>
      </c>
      <c r="C7" s="2" t="s">
        <v>9</v>
      </c>
      <c r="D7" s="3" t="s">
        <v>30</v>
      </c>
      <c r="E7" s="3" t="s">
        <v>31</v>
      </c>
      <c r="F7" s="3" t="s">
        <v>146</v>
      </c>
      <c r="G7" s="3"/>
    </row>
    <row r="8" spans="1:7" ht="57.6" x14ac:dyDescent="0.3">
      <c r="A8" s="2" t="s">
        <v>140</v>
      </c>
      <c r="B8" s="2" t="s">
        <v>33</v>
      </c>
      <c r="C8" s="2" t="s">
        <v>9</v>
      </c>
      <c r="D8" s="3" t="s">
        <v>34</v>
      </c>
      <c r="E8" s="3" t="s">
        <v>35</v>
      </c>
      <c r="F8" s="3" t="s">
        <v>147</v>
      </c>
      <c r="G8" s="3"/>
    </row>
  </sheetData>
  <conditionalFormatting sqref="C2:C8">
    <cfRule type="cellIs" dxfId="17" priority="1" operator="equal">
      <formula>"Correct"</formula>
    </cfRule>
    <cfRule type="cellIs" dxfId="16" priority="2" operator="equal">
      <formula>"Incomplete"</formula>
    </cfRule>
    <cfRule type="cellIs" dxfId="15" priority="3" operator="equal">
      <formula>"Incorrect"</formula>
    </cfRule>
  </conditionalFormatting>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100.8" x14ac:dyDescent="0.3">
      <c r="A2" s="2" t="s">
        <v>148</v>
      </c>
      <c r="B2" s="2" t="s">
        <v>8</v>
      </c>
      <c r="C2" s="2" t="s">
        <v>9</v>
      </c>
      <c r="D2" s="3" t="s">
        <v>10</v>
      </c>
      <c r="E2" s="3" t="s">
        <v>11</v>
      </c>
      <c r="F2" s="3" t="s">
        <v>149</v>
      </c>
      <c r="G2" s="3"/>
    </row>
    <row r="3" spans="1:7" ht="259.2" x14ac:dyDescent="0.3">
      <c r="A3" s="2" t="s">
        <v>148</v>
      </c>
      <c r="B3" s="2" t="s">
        <v>13</v>
      </c>
      <c r="C3" s="2" t="s">
        <v>9</v>
      </c>
      <c r="D3" s="3" t="s">
        <v>14</v>
      </c>
      <c r="E3" s="3" t="s">
        <v>15</v>
      </c>
      <c r="F3" s="3" t="s">
        <v>150</v>
      </c>
      <c r="G3" s="3"/>
    </row>
    <row r="4" spans="1:7" ht="86.4" x14ac:dyDescent="0.3">
      <c r="A4" s="2" t="s">
        <v>148</v>
      </c>
      <c r="B4" s="2" t="s">
        <v>17</v>
      </c>
      <c r="C4" s="2" t="s">
        <v>9</v>
      </c>
      <c r="D4" s="3" t="s">
        <v>18</v>
      </c>
      <c r="E4" s="3" t="s">
        <v>19</v>
      </c>
      <c r="F4" s="3" t="s">
        <v>151</v>
      </c>
      <c r="G4" s="3"/>
    </row>
    <row r="5" spans="1:7" ht="43.2" x14ac:dyDescent="0.3">
      <c r="A5" s="2" t="s">
        <v>148</v>
      </c>
      <c r="B5" s="2" t="s">
        <v>21</v>
      </c>
      <c r="C5" s="2" t="s">
        <v>9</v>
      </c>
      <c r="D5" s="3" t="s">
        <v>22</v>
      </c>
      <c r="E5" s="3" t="s">
        <v>23</v>
      </c>
      <c r="F5" s="3" t="s">
        <v>152</v>
      </c>
      <c r="G5" s="3"/>
    </row>
    <row r="6" spans="1:7" ht="28.8" x14ac:dyDescent="0.3">
      <c r="A6" s="2" t="s">
        <v>148</v>
      </c>
      <c r="B6" s="2" t="s">
        <v>25</v>
      </c>
      <c r="C6" s="2" t="s">
        <v>9</v>
      </c>
      <c r="D6" s="3" t="s">
        <v>26</v>
      </c>
      <c r="E6" s="3" t="s">
        <v>27</v>
      </c>
      <c r="F6" s="3" t="s">
        <v>153</v>
      </c>
      <c r="G6" s="3"/>
    </row>
    <row r="7" spans="1:7" ht="86.4" x14ac:dyDescent="0.3">
      <c r="A7" s="2" t="s">
        <v>148</v>
      </c>
      <c r="B7" s="2" t="s">
        <v>29</v>
      </c>
      <c r="C7" s="2" t="s">
        <v>9</v>
      </c>
      <c r="D7" s="3" t="s">
        <v>30</v>
      </c>
      <c r="E7" s="3" t="s">
        <v>31</v>
      </c>
      <c r="F7" s="3" t="s">
        <v>154</v>
      </c>
      <c r="G7" s="3"/>
    </row>
    <row r="8" spans="1:7" x14ac:dyDescent="0.3">
      <c r="A8" s="2" t="s">
        <v>148</v>
      </c>
      <c r="B8" s="2" t="s">
        <v>33</v>
      </c>
      <c r="C8" s="2" t="s">
        <v>9</v>
      </c>
      <c r="D8" s="3" t="s">
        <v>34</v>
      </c>
      <c r="E8" s="3" t="s">
        <v>35</v>
      </c>
      <c r="F8" s="3" t="s">
        <v>155</v>
      </c>
      <c r="G8" s="3"/>
    </row>
  </sheetData>
  <conditionalFormatting sqref="C2:C8">
    <cfRule type="cellIs" dxfId="14" priority="1" operator="equal">
      <formula>"Correct"</formula>
    </cfRule>
    <cfRule type="cellIs" dxfId="13" priority="2" operator="equal">
      <formula>"Incomplete"</formula>
    </cfRule>
    <cfRule type="cellIs" dxfId="12" priority="3" operator="equal">
      <formula>"Incorrect"</formula>
    </cfRule>
  </conditionalFormatting>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409.6" x14ac:dyDescent="0.3">
      <c r="A2" s="2" t="s">
        <v>156</v>
      </c>
      <c r="B2" s="2" t="s">
        <v>8</v>
      </c>
      <c r="C2" s="2" t="s">
        <v>9</v>
      </c>
      <c r="D2" s="3" t="s">
        <v>10</v>
      </c>
      <c r="E2" s="3" t="s">
        <v>11</v>
      </c>
      <c r="F2" s="3" t="s">
        <v>157</v>
      </c>
      <c r="G2" s="3"/>
    </row>
    <row r="3" spans="1:7" ht="409.6" x14ac:dyDescent="0.3">
      <c r="A3" s="2" t="s">
        <v>156</v>
      </c>
      <c r="B3" s="2" t="s">
        <v>13</v>
      </c>
      <c r="C3" s="2" t="s">
        <v>9</v>
      </c>
      <c r="D3" s="3" t="s">
        <v>14</v>
      </c>
      <c r="E3" s="3" t="s">
        <v>15</v>
      </c>
      <c r="F3" s="3" t="s">
        <v>158</v>
      </c>
      <c r="G3" s="3"/>
    </row>
    <row r="4" spans="1:7" ht="409.6" x14ac:dyDescent="0.3">
      <c r="A4" s="2" t="s">
        <v>156</v>
      </c>
      <c r="B4" s="2" t="s">
        <v>17</v>
      </c>
      <c r="C4" s="2" t="s">
        <v>9</v>
      </c>
      <c r="D4" s="3" t="s">
        <v>18</v>
      </c>
      <c r="E4" s="3" t="s">
        <v>19</v>
      </c>
      <c r="F4" s="3" t="s">
        <v>159</v>
      </c>
      <c r="G4" s="3"/>
    </row>
    <row r="5" spans="1:7" ht="409.6" x14ac:dyDescent="0.3">
      <c r="A5" s="2" t="s">
        <v>156</v>
      </c>
      <c r="B5" s="2" t="s">
        <v>21</v>
      </c>
      <c r="C5" s="2" t="s">
        <v>9</v>
      </c>
      <c r="D5" s="3" t="s">
        <v>22</v>
      </c>
      <c r="E5" s="3" t="s">
        <v>23</v>
      </c>
      <c r="F5" s="3" t="s">
        <v>160</v>
      </c>
      <c r="G5" s="3"/>
    </row>
    <row r="6" spans="1:7" ht="409.6" x14ac:dyDescent="0.3">
      <c r="A6" s="2" t="s">
        <v>156</v>
      </c>
      <c r="B6" s="2" t="s">
        <v>25</v>
      </c>
      <c r="C6" s="2" t="s">
        <v>9</v>
      </c>
      <c r="D6" s="3" t="s">
        <v>26</v>
      </c>
      <c r="E6" s="3" t="s">
        <v>27</v>
      </c>
      <c r="F6" s="3" t="s">
        <v>161</v>
      </c>
      <c r="G6" s="3"/>
    </row>
    <row r="7" spans="1:7" ht="409.6" x14ac:dyDescent="0.3">
      <c r="A7" s="2" t="s">
        <v>156</v>
      </c>
      <c r="B7" s="2" t="s">
        <v>29</v>
      </c>
      <c r="C7" s="2" t="s">
        <v>9</v>
      </c>
      <c r="D7" s="3" t="s">
        <v>30</v>
      </c>
      <c r="E7" s="3" t="s">
        <v>31</v>
      </c>
      <c r="F7" s="3" t="s">
        <v>162</v>
      </c>
      <c r="G7" s="3"/>
    </row>
    <row r="8" spans="1:7" ht="28.8" x14ac:dyDescent="0.3">
      <c r="A8" s="2" t="s">
        <v>156</v>
      </c>
      <c r="B8" s="2" t="s">
        <v>33</v>
      </c>
      <c r="C8" s="2" t="s">
        <v>9</v>
      </c>
      <c r="D8" s="3" t="s">
        <v>34</v>
      </c>
      <c r="E8" s="3" t="s">
        <v>35</v>
      </c>
      <c r="F8" s="3" t="s">
        <v>163</v>
      </c>
      <c r="G8" s="3"/>
    </row>
  </sheetData>
  <conditionalFormatting sqref="C2:C8">
    <cfRule type="cellIs" dxfId="11" priority="1" operator="equal">
      <formula>"Correct"</formula>
    </cfRule>
    <cfRule type="cellIs" dxfId="10" priority="2" operator="equal">
      <formula>"Incomplete"</formula>
    </cfRule>
    <cfRule type="cellIs" dxfId="9" priority="3" operator="equal">
      <formula>"Incorrect"</formula>
    </cfRule>
  </conditionalFormatting>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9"/>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43.2" x14ac:dyDescent="0.3">
      <c r="A2" s="2" t="s">
        <v>164</v>
      </c>
      <c r="B2" s="2" t="s">
        <v>8</v>
      </c>
      <c r="C2" s="2" t="s">
        <v>9</v>
      </c>
      <c r="D2" s="3" t="s">
        <v>10</v>
      </c>
      <c r="E2" s="3" t="s">
        <v>11</v>
      </c>
      <c r="F2" s="3" t="s">
        <v>165</v>
      </c>
      <c r="G2" s="3"/>
    </row>
    <row r="3" spans="1:7" ht="144" x14ac:dyDescent="0.3">
      <c r="A3" s="2" t="s">
        <v>164</v>
      </c>
      <c r="B3" s="2" t="s">
        <v>13</v>
      </c>
      <c r="C3" s="2" t="s">
        <v>9</v>
      </c>
      <c r="D3" s="3" t="s">
        <v>14</v>
      </c>
      <c r="E3" s="3" t="s">
        <v>15</v>
      </c>
      <c r="F3" s="3" t="s">
        <v>166</v>
      </c>
      <c r="G3" s="3"/>
    </row>
    <row r="4" spans="1:7" ht="28.8" x14ac:dyDescent="0.3">
      <c r="A4" s="2" t="s">
        <v>164</v>
      </c>
      <c r="B4" s="2" t="s">
        <v>17</v>
      </c>
      <c r="C4" s="2" t="s">
        <v>9</v>
      </c>
      <c r="D4" s="3" t="s">
        <v>18</v>
      </c>
      <c r="E4" s="3" t="s">
        <v>19</v>
      </c>
      <c r="F4" s="3" t="s">
        <v>167</v>
      </c>
      <c r="G4" s="3"/>
    </row>
    <row r="5" spans="1:7" ht="43.2" x14ac:dyDescent="0.3">
      <c r="A5" s="2" t="s">
        <v>164</v>
      </c>
      <c r="B5" s="2" t="s">
        <v>21</v>
      </c>
      <c r="C5" s="2" t="s">
        <v>9</v>
      </c>
      <c r="D5" s="3" t="s">
        <v>22</v>
      </c>
      <c r="E5" s="3" t="s">
        <v>23</v>
      </c>
      <c r="F5" s="3" t="s">
        <v>168</v>
      </c>
      <c r="G5" s="3"/>
    </row>
    <row r="6" spans="1:7" ht="28.8" x14ac:dyDescent="0.3">
      <c r="A6" s="2" t="s">
        <v>164</v>
      </c>
      <c r="B6" s="2" t="s">
        <v>25</v>
      </c>
      <c r="C6" s="2" t="s">
        <v>9</v>
      </c>
      <c r="D6" s="3" t="s">
        <v>26</v>
      </c>
      <c r="E6" s="3" t="s">
        <v>27</v>
      </c>
      <c r="F6" s="3" t="s">
        <v>169</v>
      </c>
      <c r="G6" s="3"/>
    </row>
    <row r="7" spans="1:7" ht="43.2" x14ac:dyDescent="0.3">
      <c r="A7" s="2" t="s">
        <v>164</v>
      </c>
      <c r="B7" s="2" t="s">
        <v>29</v>
      </c>
      <c r="C7" s="2" t="s">
        <v>9</v>
      </c>
      <c r="D7" s="3" t="s">
        <v>30</v>
      </c>
      <c r="E7" s="3" t="s">
        <v>31</v>
      </c>
      <c r="F7" s="3" t="s">
        <v>170</v>
      </c>
      <c r="G7" s="3"/>
    </row>
    <row r="8" spans="1:7" x14ac:dyDescent="0.3">
      <c r="A8" s="2" t="s">
        <v>164</v>
      </c>
      <c r="B8" s="2" t="s">
        <v>33</v>
      </c>
      <c r="C8" s="2" t="s">
        <v>9</v>
      </c>
      <c r="D8" s="3" t="s">
        <v>34</v>
      </c>
      <c r="E8" s="3" t="s">
        <v>35</v>
      </c>
      <c r="F8" s="3" t="s">
        <v>35</v>
      </c>
      <c r="G8" s="3"/>
    </row>
    <row r="9" spans="1:7" ht="43.2" x14ac:dyDescent="0.3">
      <c r="A9" s="2" t="s">
        <v>171</v>
      </c>
      <c r="B9" s="2" t="s">
        <v>8</v>
      </c>
      <c r="C9" s="2" t="s">
        <v>9</v>
      </c>
      <c r="D9" s="3" t="s">
        <v>10</v>
      </c>
      <c r="E9" s="3" t="s">
        <v>11</v>
      </c>
      <c r="F9" s="3" t="s">
        <v>172</v>
      </c>
      <c r="G9" s="3"/>
    </row>
    <row r="10" spans="1:7" ht="158.4" x14ac:dyDescent="0.3">
      <c r="A10" s="2" t="s">
        <v>171</v>
      </c>
      <c r="B10" s="2" t="s">
        <v>13</v>
      </c>
      <c r="C10" s="2" t="s">
        <v>9</v>
      </c>
      <c r="D10" s="3" t="s">
        <v>14</v>
      </c>
      <c r="E10" s="3" t="s">
        <v>15</v>
      </c>
      <c r="F10" s="3" t="s">
        <v>173</v>
      </c>
      <c r="G10" s="3"/>
    </row>
    <row r="11" spans="1:7" ht="28.8" x14ac:dyDescent="0.3">
      <c r="A11" s="2" t="s">
        <v>171</v>
      </c>
      <c r="B11" s="2" t="s">
        <v>17</v>
      </c>
      <c r="C11" s="2" t="s">
        <v>9</v>
      </c>
      <c r="D11" s="3" t="s">
        <v>18</v>
      </c>
      <c r="E11" s="3" t="s">
        <v>19</v>
      </c>
      <c r="F11" s="3" t="s">
        <v>174</v>
      </c>
      <c r="G11" s="3"/>
    </row>
    <row r="12" spans="1:7" ht="72" x14ac:dyDescent="0.3">
      <c r="A12" s="2" t="s">
        <v>171</v>
      </c>
      <c r="B12" s="2" t="s">
        <v>21</v>
      </c>
      <c r="C12" s="2" t="s">
        <v>9</v>
      </c>
      <c r="D12" s="3" t="s">
        <v>22</v>
      </c>
      <c r="E12" s="3" t="s">
        <v>23</v>
      </c>
      <c r="F12" s="3" t="s">
        <v>175</v>
      </c>
      <c r="G12" s="3"/>
    </row>
    <row r="13" spans="1:7" ht="100.8" x14ac:dyDescent="0.3">
      <c r="A13" s="2" t="s">
        <v>171</v>
      </c>
      <c r="B13" s="2" t="s">
        <v>25</v>
      </c>
      <c r="C13" s="2" t="s">
        <v>9</v>
      </c>
      <c r="D13" s="3" t="s">
        <v>26</v>
      </c>
      <c r="E13" s="3" t="s">
        <v>27</v>
      </c>
      <c r="F13" s="3" t="s">
        <v>176</v>
      </c>
      <c r="G13" s="3"/>
    </row>
    <row r="14" spans="1:7" ht="158.4" x14ac:dyDescent="0.3">
      <c r="A14" s="2" t="s">
        <v>171</v>
      </c>
      <c r="B14" s="2" t="s">
        <v>29</v>
      </c>
      <c r="C14" s="2" t="s">
        <v>9</v>
      </c>
      <c r="D14" s="3" t="s">
        <v>30</v>
      </c>
      <c r="E14" s="3" t="s">
        <v>31</v>
      </c>
      <c r="F14" s="3" t="s">
        <v>177</v>
      </c>
      <c r="G14" s="3"/>
    </row>
    <row r="15" spans="1:7" ht="57.6" x14ac:dyDescent="0.3">
      <c r="A15" s="2" t="s">
        <v>171</v>
      </c>
      <c r="B15" s="2" t="s">
        <v>33</v>
      </c>
      <c r="C15" s="2" t="s">
        <v>9</v>
      </c>
      <c r="D15" s="3" t="s">
        <v>34</v>
      </c>
      <c r="E15" s="3" t="s">
        <v>35</v>
      </c>
      <c r="F15" s="3" t="s">
        <v>178</v>
      </c>
      <c r="G15" s="3"/>
    </row>
    <row r="16" spans="1:7" ht="28.8" x14ac:dyDescent="0.3">
      <c r="A16" s="2" t="s">
        <v>179</v>
      </c>
      <c r="B16" s="2" t="s">
        <v>8</v>
      </c>
      <c r="C16" s="2" t="s">
        <v>9</v>
      </c>
      <c r="D16" s="3" t="s">
        <v>10</v>
      </c>
      <c r="E16" s="3" t="s">
        <v>11</v>
      </c>
      <c r="F16" s="3" t="s">
        <v>180</v>
      </c>
      <c r="G16" s="3"/>
    </row>
    <row r="17" spans="1:7" ht="100.8" x14ac:dyDescent="0.3">
      <c r="A17" s="2" t="s">
        <v>179</v>
      </c>
      <c r="B17" s="2" t="s">
        <v>13</v>
      </c>
      <c r="C17" s="2" t="s">
        <v>9</v>
      </c>
      <c r="D17" s="3" t="s">
        <v>14</v>
      </c>
      <c r="E17" s="3" t="s">
        <v>15</v>
      </c>
      <c r="F17" s="3" t="s">
        <v>181</v>
      </c>
      <c r="G17" s="3"/>
    </row>
    <row r="18" spans="1:7" ht="28.8" x14ac:dyDescent="0.3">
      <c r="A18" s="2" t="s">
        <v>179</v>
      </c>
      <c r="B18" s="2" t="s">
        <v>17</v>
      </c>
      <c r="C18" s="2" t="s">
        <v>9</v>
      </c>
      <c r="D18" s="3" t="s">
        <v>18</v>
      </c>
      <c r="E18" s="3" t="s">
        <v>19</v>
      </c>
      <c r="F18" s="3" t="s">
        <v>182</v>
      </c>
      <c r="G18" s="3"/>
    </row>
    <row r="19" spans="1:7" ht="43.2" x14ac:dyDescent="0.3">
      <c r="A19" s="2" t="s">
        <v>179</v>
      </c>
      <c r="B19" s="2" t="s">
        <v>21</v>
      </c>
      <c r="C19" s="2" t="s">
        <v>9</v>
      </c>
      <c r="D19" s="3" t="s">
        <v>22</v>
      </c>
      <c r="E19" s="3" t="s">
        <v>23</v>
      </c>
      <c r="F19" s="3" t="s">
        <v>183</v>
      </c>
      <c r="G19" s="3"/>
    </row>
    <row r="20" spans="1:7" ht="28.8" x14ac:dyDescent="0.3">
      <c r="A20" s="2" t="s">
        <v>179</v>
      </c>
      <c r="B20" s="2" t="s">
        <v>25</v>
      </c>
      <c r="C20" s="2" t="s">
        <v>9</v>
      </c>
      <c r="D20" s="3" t="s">
        <v>26</v>
      </c>
      <c r="E20" s="3" t="s">
        <v>27</v>
      </c>
      <c r="F20" s="3" t="s">
        <v>184</v>
      </c>
      <c r="G20" s="3"/>
    </row>
    <row r="21" spans="1:7" ht="28.8" x14ac:dyDescent="0.3">
      <c r="A21" s="2" t="s">
        <v>179</v>
      </c>
      <c r="B21" s="2" t="s">
        <v>29</v>
      </c>
      <c r="C21" s="2" t="s">
        <v>9</v>
      </c>
      <c r="D21" s="3" t="s">
        <v>30</v>
      </c>
      <c r="E21" s="3" t="s">
        <v>31</v>
      </c>
      <c r="F21" s="3" t="s">
        <v>185</v>
      </c>
      <c r="G21" s="3"/>
    </row>
    <row r="22" spans="1:7" x14ac:dyDescent="0.3">
      <c r="A22" s="2" t="s">
        <v>179</v>
      </c>
      <c r="B22" s="2" t="s">
        <v>33</v>
      </c>
      <c r="C22" s="2" t="s">
        <v>9</v>
      </c>
      <c r="D22" s="3" t="s">
        <v>34</v>
      </c>
      <c r="E22" s="3" t="s">
        <v>35</v>
      </c>
      <c r="F22" s="3" t="s">
        <v>35</v>
      </c>
      <c r="G22" s="3"/>
    </row>
    <row r="23" spans="1:7" ht="43.2" x14ac:dyDescent="0.3">
      <c r="A23" s="2" t="s">
        <v>186</v>
      </c>
      <c r="B23" s="2" t="s">
        <v>8</v>
      </c>
      <c r="C23" s="2" t="s">
        <v>9</v>
      </c>
      <c r="D23" s="3" t="s">
        <v>10</v>
      </c>
      <c r="E23" s="3" t="s">
        <v>11</v>
      </c>
      <c r="F23" s="3" t="s">
        <v>187</v>
      </c>
      <c r="G23" s="3"/>
    </row>
    <row r="24" spans="1:7" ht="28.8" x14ac:dyDescent="0.3">
      <c r="A24" s="2" t="s">
        <v>186</v>
      </c>
      <c r="B24" s="2" t="s">
        <v>13</v>
      </c>
      <c r="C24" s="2" t="s">
        <v>9</v>
      </c>
      <c r="D24" s="3" t="s">
        <v>14</v>
      </c>
      <c r="E24" s="3" t="s">
        <v>15</v>
      </c>
      <c r="F24" s="3" t="s">
        <v>188</v>
      </c>
      <c r="G24" s="3"/>
    </row>
    <row r="25" spans="1:7" ht="28.8" x14ac:dyDescent="0.3">
      <c r="A25" s="2" t="s">
        <v>186</v>
      </c>
      <c r="B25" s="2" t="s">
        <v>17</v>
      </c>
      <c r="C25" s="2" t="s">
        <v>9</v>
      </c>
      <c r="D25" s="3" t="s">
        <v>18</v>
      </c>
      <c r="E25" s="3" t="s">
        <v>19</v>
      </c>
      <c r="F25" s="3" t="s">
        <v>189</v>
      </c>
      <c r="G25" s="3"/>
    </row>
    <row r="26" spans="1:7" ht="43.2" x14ac:dyDescent="0.3">
      <c r="A26" s="2" t="s">
        <v>186</v>
      </c>
      <c r="B26" s="2" t="s">
        <v>21</v>
      </c>
      <c r="C26" s="2" t="s">
        <v>9</v>
      </c>
      <c r="D26" s="3" t="s">
        <v>22</v>
      </c>
      <c r="E26" s="3" t="s">
        <v>23</v>
      </c>
      <c r="F26" s="3" t="s">
        <v>190</v>
      </c>
      <c r="G26" s="3"/>
    </row>
    <row r="27" spans="1:7" ht="28.8" x14ac:dyDescent="0.3">
      <c r="A27" s="2" t="s">
        <v>186</v>
      </c>
      <c r="B27" s="2" t="s">
        <v>25</v>
      </c>
      <c r="C27" s="2" t="s">
        <v>9</v>
      </c>
      <c r="D27" s="3" t="s">
        <v>26</v>
      </c>
      <c r="E27" s="3" t="s">
        <v>27</v>
      </c>
      <c r="F27" s="3" t="s">
        <v>27</v>
      </c>
      <c r="G27" s="3"/>
    </row>
    <row r="28" spans="1:7" ht="72" x14ac:dyDescent="0.3">
      <c r="A28" s="2" t="s">
        <v>186</v>
      </c>
      <c r="B28" s="2" t="s">
        <v>29</v>
      </c>
      <c r="C28" s="2" t="s">
        <v>9</v>
      </c>
      <c r="D28" s="3" t="s">
        <v>30</v>
      </c>
      <c r="E28" s="3" t="s">
        <v>31</v>
      </c>
      <c r="F28" s="3" t="s">
        <v>191</v>
      </c>
      <c r="G28" s="3"/>
    </row>
    <row r="29" spans="1:7" x14ac:dyDescent="0.3">
      <c r="A29" s="2" t="s">
        <v>186</v>
      </c>
      <c r="B29" s="2" t="s">
        <v>33</v>
      </c>
      <c r="C29" s="2" t="s">
        <v>9</v>
      </c>
      <c r="D29" s="3" t="s">
        <v>34</v>
      </c>
      <c r="E29" s="3" t="s">
        <v>35</v>
      </c>
      <c r="F29" s="3" t="s">
        <v>35</v>
      </c>
      <c r="G29" s="3"/>
    </row>
  </sheetData>
  <conditionalFormatting sqref="C2:C29">
    <cfRule type="cellIs" dxfId="8" priority="1" operator="equal">
      <formula>"Correct"</formula>
    </cfRule>
    <cfRule type="cellIs" dxfId="7" priority="2" operator="equal">
      <formula>"Incomplete"</formula>
    </cfRule>
    <cfRule type="cellIs" dxfId="6" priority="3" operator="equal">
      <formula>"Incorrect"</formula>
    </cfRule>
  </conditionalFormatting>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9"/>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360" x14ac:dyDescent="0.3">
      <c r="A2" s="2" t="s">
        <v>192</v>
      </c>
      <c r="B2" s="2" t="s">
        <v>8</v>
      </c>
      <c r="C2" s="2" t="s">
        <v>9</v>
      </c>
      <c r="D2" s="3" t="s">
        <v>10</v>
      </c>
      <c r="E2" s="3" t="s">
        <v>11</v>
      </c>
      <c r="F2" s="3" t="s">
        <v>193</v>
      </c>
      <c r="G2" s="3"/>
    </row>
    <row r="3" spans="1:7" ht="374.4" x14ac:dyDescent="0.3">
      <c r="A3" s="2" t="s">
        <v>192</v>
      </c>
      <c r="B3" s="2" t="s">
        <v>13</v>
      </c>
      <c r="C3" s="2" t="s">
        <v>9</v>
      </c>
      <c r="D3" s="3" t="s">
        <v>14</v>
      </c>
      <c r="E3" s="3" t="s">
        <v>15</v>
      </c>
      <c r="F3" s="3" t="s">
        <v>194</v>
      </c>
      <c r="G3" s="3"/>
    </row>
    <row r="4" spans="1:7" ht="244.8" x14ac:dyDescent="0.3">
      <c r="A4" s="2" t="s">
        <v>192</v>
      </c>
      <c r="B4" s="2" t="s">
        <v>17</v>
      </c>
      <c r="C4" s="2" t="s">
        <v>9</v>
      </c>
      <c r="D4" s="3" t="s">
        <v>18</v>
      </c>
      <c r="E4" s="3" t="s">
        <v>19</v>
      </c>
      <c r="F4" s="3" t="s">
        <v>195</v>
      </c>
      <c r="G4" s="3"/>
    </row>
    <row r="5" spans="1:7" ht="288" x14ac:dyDescent="0.3">
      <c r="A5" s="2" t="s">
        <v>192</v>
      </c>
      <c r="B5" s="2" t="s">
        <v>21</v>
      </c>
      <c r="C5" s="2" t="s">
        <v>9</v>
      </c>
      <c r="D5" s="3" t="s">
        <v>22</v>
      </c>
      <c r="E5" s="3" t="s">
        <v>23</v>
      </c>
      <c r="F5" s="3" t="s">
        <v>196</v>
      </c>
      <c r="G5" s="3"/>
    </row>
    <row r="6" spans="1:7" ht="302.39999999999998" x14ac:dyDescent="0.3">
      <c r="A6" s="2" t="s">
        <v>192</v>
      </c>
      <c r="B6" s="2" t="s">
        <v>25</v>
      </c>
      <c r="C6" s="2" t="s">
        <v>9</v>
      </c>
      <c r="D6" s="3" t="s">
        <v>26</v>
      </c>
      <c r="E6" s="3" t="s">
        <v>27</v>
      </c>
      <c r="F6" s="3" t="s">
        <v>197</v>
      </c>
      <c r="G6" s="3"/>
    </row>
    <row r="7" spans="1:7" ht="273.60000000000002" x14ac:dyDescent="0.3">
      <c r="A7" s="2" t="s">
        <v>192</v>
      </c>
      <c r="B7" s="2" t="s">
        <v>29</v>
      </c>
      <c r="C7" s="2" t="s">
        <v>9</v>
      </c>
      <c r="D7" s="3" t="s">
        <v>30</v>
      </c>
      <c r="E7" s="3" t="s">
        <v>31</v>
      </c>
      <c r="F7" s="3" t="s">
        <v>198</v>
      </c>
      <c r="G7" s="3"/>
    </row>
    <row r="8" spans="1:7" ht="244.8" x14ac:dyDescent="0.3">
      <c r="A8" s="2" t="s">
        <v>192</v>
      </c>
      <c r="B8" s="2" t="s">
        <v>33</v>
      </c>
      <c r="C8" s="2" t="s">
        <v>9</v>
      </c>
      <c r="D8" s="3" t="s">
        <v>34</v>
      </c>
      <c r="E8" s="3" t="s">
        <v>35</v>
      </c>
      <c r="F8" s="3" t="s">
        <v>199</v>
      </c>
      <c r="G8" s="3"/>
    </row>
    <row r="9" spans="1:7" ht="403.2" x14ac:dyDescent="0.3">
      <c r="A9" s="2" t="s">
        <v>200</v>
      </c>
      <c r="B9" s="2" t="s">
        <v>8</v>
      </c>
      <c r="C9" s="2" t="s">
        <v>9</v>
      </c>
      <c r="D9" s="3" t="s">
        <v>10</v>
      </c>
      <c r="E9" s="3" t="s">
        <v>11</v>
      </c>
      <c r="F9" s="3" t="s">
        <v>201</v>
      </c>
      <c r="G9" s="3"/>
    </row>
    <row r="10" spans="1:7" ht="409.6" x14ac:dyDescent="0.3">
      <c r="A10" s="2" t="s">
        <v>200</v>
      </c>
      <c r="B10" s="2" t="s">
        <v>13</v>
      </c>
      <c r="C10" s="2" t="s">
        <v>9</v>
      </c>
      <c r="D10" s="3" t="s">
        <v>14</v>
      </c>
      <c r="E10" s="3" t="s">
        <v>15</v>
      </c>
      <c r="F10" s="3" t="s">
        <v>202</v>
      </c>
      <c r="G10" s="3"/>
    </row>
    <row r="11" spans="1:7" ht="244.8" x14ac:dyDescent="0.3">
      <c r="A11" s="2" t="s">
        <v>200</v>
      </c>
      <c r="B11" s="2" t="s">
        <v>17</v>
      </c>
      <c r="C11" s="2" t="s">
        <v>9</v>
      </c>
      <c r="D11" s="3" t="s">
        <v>18</v>
      </c>
      <c r="E11" s="3" t="s">
        <v>19</v>
      </c>
      <c r="F11" s="3" t="s">
        <v>203</v>
      </c>
      <c r="G11" s="3"/>
    </row>
    <row r="12" spans="1:7" ht="409.6" x14ac:dyDescent="0.3">
      <c r="A12" s="2" t="s">
        <v>200</v>
      </c>
      <c r="B12" s="2" t="s">
        <v>21</v>
      </c>
      <c r="C12" s="2" t="s">
        <v>9</v>
      </c>
      <c r="D12" s="3" t="s">
        <v>22</v>
      </c>
      <c r="E12" s="3" t="s">
        <v>23</v>
      </c>
      <c r="F12" s="3" t="s">
        <v>204</v>
      </c>
      <c r="G12" s="3"/>
    </row>
    <row r="13" spans="1:7" ht="288" x14ac:dyDescent="0.3">
      <c r="A13" s="2" t="s">
        <v>200</v>
      </c>
      <c r="B13" s="2" t="s">
        <v>25</v>
      </c>
      <c r="C13" s="2" t="s">
        <v>9</v>
      </c>
      <c r="D13" s="3" t="s">
        <v>26</v>
      </c>
      <c r="E13" s="3" t="s">
        <v>27</v>
      </c>
      <c r="F13" s="3" t="s">
        <v>205</v>
      </c>
      <c r="G13" s="3"/>
    </row>
    <row r="14" spans="1:7" ht="409.6" x14ac:dyDescent="0.3">
      <c r="A14" s="2" t="s">
        <v>200</v>
      </c>
      <c r="B14" s="2" t="s">
        <v>29</v>
      </c>
      <c r="C14" s="2" t="s">
        <v>9</v>
      </c>
      <c r="D14" s="3" t="s">
        <v>30</v>
      </c>
      <c r="E14" s="3" t="s">
        <v>31</v>
      </c>
      <c r="F14" s="3" t="s">
        <v>206</v>
      </c>
      <c r="G14" s="3"/>
    </row>
    <row r="15" spans="1:7" ht="172.8" x14ac:dyDescent="0.3">
      <c r="A15" s="2" t="s">
        <v>200</v>
      </c>
      <c r="B15" s="2" t="s">
        <v>33</v>
      </c>
      <c r="C15" s="2" t="s">
        <v>9</v>
      </c>
      <c r="D15" s="3" t="s">
        <v>34</v>
      </c>
      <c r="E15" s="3" t="s">
        <v>35</v>
      </c>
      <c r="F15" s="3" t="s">
        <v>207</v>
      </c>
      <c r="G15" s="3"/>
    </row>
    <row r="16" spans="1:7" ht="259.2" x14ac:dyDescent="0.3">
      <c r="A16" s="2" t="s">
        <v>208</v>
      </c>
      <c r="B16" s="2" t="s">
        <v>8</v>
      </c>
      <c r="C16" s="2" t="s">
        <v>9</v>
      </c>
      <c r="D16" s="3" t="s">
        <v>10</v>
      </c>
      <c r="E16" s="3" t="s">
        <v>11</v>
      </c>
      <c r="F16" s="3" t="s">
        <v>209</v>
      </c>
      <c r="G16" s="3"/>
    </row>
    <row r="17" spans="1:7" ht="360" x14ac:dyDescent="0.3">
      <c r="A17" s="2" t="s">
        <v>208</v>
      </c>
      <c r="B17" s="2" t="s">
        <v>13</v>
      </c>
      <c r="C17" s="2" t="s">
        <v>9</v>
      </c>
      <c r="D17" s="3" t="s">
        <v>14</v>
      </c>
      <c r="E17" s="3" t="s">
        <v>15</v>
      </c>
      <c r="F17" s="3" t="s">
        <v>210</v>
      </c>
      <c r="G17" s="3"/>
    </row>
    <row r="18" spans="1:7" ht="288" x14ac:dyDescent="0.3">
      <c r="A18" s="2" t="s">
        <v>208</v>
      </c>
      <c r="B18" s="2" t="s">
        <v>17</v>
      </c>
      <c r="C18" s="2" t="s">
        <v>9</v>
      </c>
      <c r="D18" s="3" t="s">
        <v>18</v>
      </c>
      <c r="E18" s="3" t="s">
        <v>19</v>
      </c>
      <c r="F18" s="3" t="s">
        <v>211</v>
      </c>
      <c r="G18" s="3"/>
    </row>
    <row r="19" spans="1:7" ht="345.6" x14ac:dyDescent="0.3">
      <c r="A19" s="2" t="s">
        <v>208</v>
      </c>
      <c r="B19" s="2" t="s">
        <v>21</v>
      </c>
      <c r="C19" s="2" t="s">
        <v>9</v>
      </c>
      <c r="D19" s="3" t="s">
        <v>22</v>
      </c>
      <c r="E19" s="3" t="s">
        <v>23</v>
      </c>
      <c r="F19" s="3" t="s">
        <v>212</v>
      </c>
      <c r="G19" s="3"/>
    </row>
    <row r="20" spans="1:7" ht="409.6" x14ac:dyDescent="0.3">
      <c r="A20" s="2" t="s">
        <v>208</v>
      </c>
      <c r="B20" s="2" t="s">
        <v>25</v>
      </c>
      <c r="C20" s="2" t="s">
        <v>9</v>
      </c>
      <c r="D20" s="3" t="s">
        <v>26</v>
      </c>
      <c r="E20" s="3" t="s">
        <v>27</v>
      </c>
      <c r="F20" s="3" t="s">
        <v>213</v>
      </c>
      <c r="G20" s="3"/>
    </row>
    <row r="21" spans="1:7" ht="331.2" x14ac:dyDescent="0.3">
      <c r="A21" s="2" t="s">
        <v>208</v>
      </c>
      <c r="B21" s="2" t="s">
        <v>29</v>
      </c>
      <c r="C21" s="2" t="s">
        <v>9</v>
      </c>
      <c r="D21" s="3" t="s">
        <v>30</v>
      </c>
      <c r="E21" s="3" t="s">
        <v>31</v>
      </c>
      <c r="F21" s="3" t="s">
        <v>214</v>
      </c>
      <c r="G21" s="3"/>
    </row>
    <row r="22" spans="1:7" ht="360" x14ac:dyDescent="0.3">
      <c r="A22" s="2" t="s">
        <v>208</v>
      </c>
      <c r="B22" s="2" t="s">
        <v>33</v>
      </c>
      <c r="C22" s="2" t="s">
        <v>9</v>
      </c>
      <c r="D22" s="3" t="s">
        <v>34</v>
      </c>
      <c r="E22" s="3" t="s">
        <v>35</v>
      </c>
      <c r="F22" s="3" t="s">
        <v>215</v>
      </c>
      <c r="G22" s="3"/>
    </row>
    <row r="23" spans="1:7" ht="331.2" x14ac:dyDescent="0.3">
      <c r="A23" s="2" t="s">
        <v>216</v>
      </c>
      <c r="B23" s="2" t="s">
        <v>8</v>
      </c>
      <c r="C23" s="2" t="s">
        <v>9</v>
      </c>
      <c r="D23" s="3" t="s">
        <v>10</v>
      </c>
      <c r="E23" s="3" t="s">
        <v>11</v>
      </c>
      <c r="F23" s="3" t="s">
        <v>217</v>
      </c>
      <c r="G23" s="3"/>
    </row>
    <row r="24" spans="1:7" ht="316.8" x14ac:dyDescent="0.3">
      <c r="A24" s="2" t="s">
        <v>216</v>
      </c>
      <c r="B24" s="2" t="s">
        <v>13</v>
      </c>
      <c r="C24" s="2" t="s">
        <v>9</v>
      </c>
      <c r="D24" s="3" t="s">
        <v>14</v>
      </c>
      <c r="E24" s="3" t="s">
        <v>15</v>
      </c>
      <c r="F24" s="3" t="s">
        <v>218</v>
      </c>
      <c r="G24" s="3"/>
    </row>
    <row r="25" spans="1:7" ht="288" x14ac:dyDescent="0.3">
      <c r="A25" s="2" t="s">
        <v>216</v>
      </c>
      <c r="B25" s="2" t="s">
        <v>17</v>
      </c>
      <c r="C25" s="2" t="s">
        <v>9</v>
      </c>
      <c r="D25" s="3" t="s">
        <v>18</v>
      </c>
      <c r="E25" s="3" t="s">
        <v>19</v>
      </c>
      <c r="F25" s="3" t="s">
        <v>219</v>
      </c>
      <c r="G25" s="3"/>
    </row>
    <row r="26" spans="1:7" ht="409.6" x14ac:dyDescent="0.3">
      <c r="A26" s="2" t="s">
        <v>216</v>
      </c>
      <c r="B26" s="2" t="s">
        <v>21</v>
      </c>
      <c r="C26" s="2" t="s">
        <v>9</v>
      </c>
      <c r="D26" s="3" t="s">
        <v>22</v>
      </c>
      <c r="E26" s="3" t="s">
        <v>23</v>
      </c>
      <c r="F26" s="3" t="s">
        <v>220</v>
      </c>
      <c r="G26" s="3"/>
    </row>
    <row r="27" spans="1:7" ht="374.4" x14ac:dyDescent="0.3">
      <c r="A27" s="2" t="s">
        <v>216</v>
      </c>
      <c r="B27" s="2" t="s">
        <v>25</v>
      </c>
      <c r="C27" s="2" t="s">
        <v>9</v>
      </c>
      <c r="D27" s="3" t="s">
        <v>26</v>
      </c>
      <c r="E27" s="3" t="s">
        <v>27</v>
      </c>
      <c r="F27" s="3" t="s">
        <v>221</v>
      </c>
      <c r="G27" s="3"/>
    </row>
    <row r="28" spans="1:7" ht="288" x14ac:dyDescent="0.3">
      <c r="A28" s="2" t="s">
        <v>216</v>
      </c>
      <c r="B28" s="2" t="s">
        <v>29</v>
      </c>
      <c r="C28" s="2" t="s">
        <v>9</v>
      </c>
      <c r="D28" s="3" t="s">
        <v>30</v>
      </c>
      <c r="E28" s="3" t="s">
        <v>31</v>
      </c>
      <c r="F28" s="3" t="s">
        <v>222</v>
      </c>
      <c r="G28" s="3"/>
    </row>
    <row r="29" spans="1:7" ht="360" x14ac:dyDescent="0.3">
      <c r="A29" s="2" t="s">
        <v>216</v>
      </c>
      <c r="B29" s="2" t="s">
        <v>33</v>
      </c>
      <c r="C29" s="2" t="s">
        <v>9</v>
      </c>
      <c r="D29" s="3" t="s">
        <v>34</v>
      </c>
      <c r="E29" s="3" t="s">
        <v>35</v>
      </c>
      <c r="F29" s="3" t="s">
        <v>223</v>
      </c>
      <c r="G29" s="3"/>
    </row>
  </sheetData>
  <conditionalFormatting sqref="C2:C29">
    <cfRule type="cellIs" dxfId="5" priority="1" operator="equal">
      <formula>"Correct"</formula>
    </cfRule>
    <cfRule type="cellIs" dxfId="4" priority="2" operator="equal">
      <formula>"Incomplete"</formula>
    </cfRule>
    <cfRule type="cellIs" dxfId="3" priority="3" operator="equal">
      <formula>"Incorrect"</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409.6" x14ac:dyDescent="0.3">
      <c r="A2" s="2" t="s">
        <v>7</v>
      </c>
      <c r="B2" s="2" t="s">
        <v>8</v>
      </c>
      <c r="C2" s="2" t="s">
        <v>9</v>
      </c>
      <c r="D2" s="3" t="s">
        <v>10</v>
      </c>
      <c r="E2" s="3" t="s">
        <v>11</v>
      </c>
      <c r="F2" s="3" t="s">
        <v>12</v>
      </c>
      <c r="G2" s="3"/>
    </row>
    <row r="3" spans="1:7" ht="409.6" x14ac:dyDescent="0.3">
      <c r="A3" s="2" t="s">
        <v>7</v>
      </c>
      <c r="B3" s="2" t="s">
        <v>13</v>
      </c>
      <c r="C3" s="2" t="s">
        <v>9</v>
      </c>
      <c r="D3" s="3" t="s">
        <v>14</v>
      </c>
      <c r="E3" s="3" t="s">
        <v>15</v>
      </c>
      <c r="F3" s="3" t="s">
        <v>16</v>
      </c>
      <c r="G3" s="3"/>
    </row>
    <row r="4" spans="1:7" ht="374.4" x14ac:dyDescent="0.3">
      <c r="A4" s="2" t="s">
        <v>7</v>
      </c>
      <c r="B4" s="2" t="s">
        <v>17</v>
      </c>
      <c r="C4" s="2" t="s">
        <v>9</v>
      </c>
      <c r="D4" s="3" t="s">
        <v>18</v>
      </c>
      <c r="E4" s="3" t="s">
        <v>19</v>
      </c>
      <c r="F4" s="3" t="s">
        <v>20</v>
      </c>
      <c r="G4" s="3"/>
    </row>
    <row r="5" spans="1:7" ht="409.6" x14ac:dyDescent="0.3">
      <c r="A5" s="2" t="s">
        <v>7</v>
      </c>
      <c r="B5" s="2" t="s">
        <v>21</v>
      </c>
      <c r="C5" s="2" t="s">
        <v>9</v>
      </c>
      <c r="D5" s="3" t="s">
        <v>22</v>
      </c>
      <c r="E5" s="3" t="s">
        <v>23</v>
      </c>
      <c r="F5" s="3" t="s">
        <v>24</v>
      </c>
      <c r="G5" s="3"/>
    </row>
    <row r="6" spans="1:7" ht="409.6" x14ac:dyDescent="0.3">
      <c r="A6" s="2" t="s">
        <v>7</v>
      </c>
      <c r="B6" s="2" t="s">
        <v>25</v>
      </c>
      <c r="C6" s="2" t="s">
        <v>9</v>
      </c>
      <c r="D6" s="3" t="s">
        <v>26</v>
      </c>
      <c r="E6" s="3" t="s">
        <v>27</v>
      </c>
      <c r="F6" s="3" t="s">
        <v>28</v>
      </c>
      <c r="G6" s="3"/>
    </row>
    <row r="7" spans="1:7" ht="409.6" x14ac:dyDescent="0.3">
      <c r="A7" s="2" t="s">
        <v>7</v>
      </c>
      <c r="B7" s="2" t="s">
        <v>29</v>
      </c>
      <c r="C7" s="2" t="s">
        <v>9</v>
      </c>
      <c r="D7" s="3" t="s">
        <v>30</v>
      </c>
      <c r="E7" s="3" t="s">
        <v>31</v>
      </c>
      <c r="F7" s="3" t="s">
        <v>32</v>
      </c>
      <c r="G7" s="3"/>
    </row>
    <row r="8" spans="1:7" ht="409.6" x14ac:dyDescent="0.3">
      <c r="A8" s="2" t="s">
        <v>7</v>
      </c>
      <c r="B8" s="2" t="s">
        <v>33</v>
      </c>
      <c r="C8" s="2" t="s">
        <v>9</v>
      </c>
      <c r="D8" s="3" t="s">
        <v>34</v>
      </c>
      <c r="E8" s="3" t="s">
        <v>35</v>
      </c>
      <c r="F8" s="3" t="s">
        <v>36</v>
      </c>
      <c r="G8" s="3"/>
    </row>
    <row r="9" spans="1:7" ht="316.8" x14ac:dyDescent="0.3">
      <c r="A9" s="2" t="s">
        <v>37</v>
      </c>
      <c r="B9" s="2" t="s">
        <v>8</v>
      </c>
      <c r="C9" s="2" t="s">
        <v>9</v>
      </c>
      <c r="D9" s="3" t="s">
        <v>10</v>
      </c>
      <c r="E9" s="3" t="s">
        <v>11</v>
      </c>
      <c r="F9" s="3" t="s">
        <v>38</v>
      </c>
      <c r="G9" s="3"/>
    </row>
    <row r="10" spans="1:7" ht="409.6" x14ac:dyDescent="0.3">
      <c r="A10" s="2" t="s">
        <v>37</v>
      </c>
      <c r="B10" s="2" t="s">
        <v>13</v>
      </c>
      <c r="C10" s="2" t="s">
        <v>9</v>
      </c>
      <c r="D10" s="3" t="s">
        <v>14</v>
      </c>
      <c r="E10" s="3" t="s">
        <v>15</v>
      </c>
      <c r="F10" s="3" t="s">
        <v>39</v>
      </c>
      <c r="G10" s="3"/>
    </row>
    <row r="11" spans="1:7" ht="345.6" x14ac:dyDescent="0.3">
      <c r="A11" s="2" t="s">
        <v>37</v>
      </c>
      <c r="B11" s="2" t="s">
        <v>17</v>
      </c>
      <c r="C11" s="2" t="s">
        <v>9</v>
      </c>
      <c r="D11" s="3" t="s">
        <v>18</v>
      </c>
      <c r="E11" s="3" t="s">
        <v>19</v>
      </c>
      <c r="F11" s="3" t="s">
        <v>40</v>
      </c>
      <c r="G11" s="3"/>
    </row>
    <row r="12" spans="1:7" ht="345.6" x14ac:dyDescent="0.3">
      <c r="A12" s="2" t="s">
        <v>37</v>
      </c>
      <c r="B12" s="2" t="s">
        <v>21</v>
      </c>
      <c r="C12" s="2" t="s">
        <v>9</v>
      </c>
      <c r="D12" s="3" t="s">
        <v>22</v>
      </c>
      <c r="E12" s="3" t="s">
        <v>23</v>
      </c>
      <c r="F12" s="3" t="s">
        <v>41</v>
      </c>
      <c r="G12" s="3"/>
    </row>
    <row r="13" spans="1:7" ht="409.6" x14ac:dyDescent="0.3">
      <c r="A13" s="2" t="s">
        <v>37</v>
      </c>
      <c r="B13" s="2" t="s">
        <v>25</v>
      </c>
      <c r="C13" s="2" t="s">
        <v>9</v>
      </c>
      <c r="D13" s="3" t="s">
        <v>26</v>
      </c>
      <c r="E13" s="3" t="s">
        <v>27</v>
      </c>
      <c r="F13" s="3" t="s">
        <v>42</v>
      </c>
      <c r="G13" s="3"/>
    </row>
    <row r="14" spans="1:7" ht="409.6" x14ac:dyDescent="0.3">
      <c r="A14" s="2" t="s">
        <v>37</v>
      </c>
      <c r="B14" s="2" t="s">
        <v>29</v>
      </c>
      <c r="C14" s="2" t="s">
        <v>9</v>
      </c>
      <c r="D14" s="3" t="s">
        <v>30</v>
      </c>
      <c r="E14" s="3" t="s">
        <v>31</v>
      </c>
      <c r="F14" s="3" t="s">
        <v>43</v>
      </c>
      <c r="G14" s="3"/>
    </row>
    <row r="15" spans="1:7" ht="273.60000000000002" x14ac:dyDescent="0.3">
      <c r="A15" s="2" t="s">
        <v>37</v>
      </c>
      <c r="B15" s="2" t="s">
        <v>33</v>
      </c>
      <c r="C15" s="2" t="s">
        <v>9</v>
      </c>
      <c r="D15" s="3" t="s">
        <v>34</v>
      </c>
      <c r="E15" s="3" t="s">
        <v>35</v>
      </c>
      <c r="F15" s="3" t="s">
        <v>44</v>
      </c>
      <c r="G15" s="3"/>
    </row>
  </sheetData>
  <conditionalFormatting sqref="C2:C15">
    <cfRule type="cellIs" dxfId="47" priority="1" operator="equal">
      <formula>"Correct"</formula>
    </cfRule>
    <cfRule type="cellIs" dxfId="46" priority="2" operator="equal">
      <formula>"Incomplete"</formula>
    </cfRule>
    <cfRule type="cellIs" dxfId="45" priority="3" operator="equal">
      <formula>"Incorrect"</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28.8" x14ac:dyDescent="0.3">
      <c r="A2" s="2" t="s">
        <v>45</v>
      </c>
      <c r="B2" s="2" t="s">
        <v>8</v>
      </c>
      <c r="C2" s="2" t="s">
        <v>9</v>
      </c>
      <c r="D2" s="3" t="s">
        <v>10</v>
      </c>
      <c r="E2" s="3" t="s">
        <v>11</v>
      </c>
      <c r="F2" s="3" t="s">
        <v>46</v>
      </c>
      <c r="G2" s="3"/>
    </row>
    <row r="3" spans="1:7" ht="100.8" x14ac:dyDescent="0.3">
      <c r="A3" s="2" t="s">
        <v>45</v>
      </c>
      <c r="B3" s="2" t="s">
        <v>13</v>
      </c>
      <c r="C3" s="2" t="s">
        <v>9</v>
      </c>
      <c r="D3" s="3" t="s">
        <v>14</v>
      </c>
      <c r="E3" s="3" t="s">
        <v>15</v>
      </c>
      <c r="F3" s="3" t="s">
        <v>47</v>
      </c>
      <c r="G3" s="3"/>
    </row>
    <row r="4" spans="1:7" ht="28.8" x14ac:dyDescent="0.3">
      <c r="A4" s="2" t="s">
        <v>45</v>
      </c>
      <c r="B4" s="2" t="s">
        <v>17</v>
      </c>
      <c r="C4" s="2" t="s">
        <v>9</v>
      </c>
      <c r="D4" s="3" t="s">
        <v>18</v>
      </c>
      <c r="E4" s="3" t="s">
        <v>19</v>
      </c>
      <c r="F4" s="3" t="s">
        <v>48</v>
      </c>
      <c r="G4" s="3"/>
    </row>
    <row r="5" spans="1:7" ht="28.8" x14ac:dyDescent="0.3">
      <c r="A5" s="2" t="s">
        <v>45</v>
      </c>
      <c r="B5" s="2" t="s">
        <v>21</v>
      </c>
      <c r="C5" s="2" t="s">
        <v>9</v>
      </c>
      <c r="D5" s="3" t="s">
        <v>22</v>
      </c>
      <c r="E5" s="3" t="s">
        <v>23</v>
      </c>
      <c r="F5" s="3" t="s">
        <v>49</v>
      </c>
      <c r="G5" s="3"/>
    </row>
    <row r="6" spans="1:7" ht="28.8" x14ac:dyDescent="0.3">
      <c r="A6" s="2" t="s">
        <v>45</v>
      </c>
      <c r="B6" s="2" t="s">
        <v>25</v>
      </c>
      <c r="C6" s="2" t="s">
        <v>9</v>
      </c>
      <c r="D6" s="3" t="s">
        <v>26</v>
      </c>
      <c r="E6" s="3" t="s">
        <v>27</v>
      </c>
      <c r="F6" s="3" t="s">
        <v>50</v>
      </c>
      <c r="G6" s="3"/>
    </row>
    <row r="7" spans="1:7" ht="28.8" x14ac:dyDescent="0.3">
      <c r="A7" s="2" t="s">
        <v>45</v>
      </c>
      <c r="B7" s="2" t="s">
        <v>29</v>
      </c>
      <c r="C7" s="2" t="s">
        <v>9</v>
      </c>
      <c r="D7" s="3" t="s">
        <v>30</v>
      </c>
      <c r="E7" s="3" t="s">
        <v>31</v>
      </c>
      <c r="F7" s="3" t="s">
        <v>51</v>
      </c>
      <c r="G7" s="3"/>
    </row>
    <row r="8" spans="1:7" x14ac:dyDescent="0.3">
      <c r="A8" s="2" t="s">
        <v>45</v>
      </c>
      <c r="B8" s="2" t="s">
        <v>33</v>
      </c>
      <c r="C8" s="2" t="s">
        <v>9</v>
      </c>
      <c r="D8" s="3" t="s">
        <v>34</v>
      </c>
      <c r="E8" s="3" t="s">
        <v>35</v>
      </c>
      <c r="F8" s="3" t="s">
        <v>52</v>
      </c>
      <c r="G8" s="3"/>
    </row>
    <row r="9" spans="1:7" ht="28.8" x14ac:dyDescent="0.3">
      <c r="A9" s="2" t="s">
        <v>53</v>
      </c>
      <c r="B9" s="2" t="s">
        <v>8</v>
      </c>
      <c r="C9" s="2" t="s">
        <v>9</v>
      </c>
      <c r="D9" s="3" t="s">
        <v>10</v>
      </c>
      <c r="E9" s="3" t="s">
        <v>11</v>
      </c>
      <c r="F9" s="3" t="s">
        <v>54</v>
      </c>
      <c r="G9" s="3"/>
    </row>
    <row r="10" spans="1:7" ht="28.8" x14ac:dyDescent="0.3">
      <c r="A10" s="2" t="s">
        <v>53</v>
      </c>
      <c r="B10" s="2" t="s">
        <v>13</v>
      </c>
      <c r="C10" s="2" t="s">
        <v>9</v>
      </c>
      <c r="D10" s="3" t="s">
        <v>14</v>
      </c>
      <c r="E10" s="3" t="s">
        <v>15</v>
      </c>
      <c r="F10" s="3" t="s">
        <v>55</v>
      </c>
      <c r="G10" s="3"/>
    </row>
    <row r="11" spans="1:7" ht="28.8" x14ac:dyDescent="0.3">
      <c r="A11" s="2" t="s">
        <v>53</v>
      </c>
      <c r="B11" s="2" t="s">
        <v>17</v>
      </c>
      <c r="C11" s="2" t="s">
        <v>9</v>
      </c>
      <c r="D11" s="3" t="s">
        <v>18</v>
      </c>
      <c r="E11" s="3" t="s">
        <v>19</v>
      </c>
      <c r="F11" s="3" t="s">
        <v>56</v>
      </c>
      <c r="G11" s="3"/>
    </row>
    <row r="12" spans="1:7" ht="28.8" x14ac:dyDescent="0.3">
      <c r="A12" s="2" t="s">
        <v>53</v>
      </c>
      <c r="B12" s="2" t="s">
        <v>21</v>
      </c>
      <c r="C12" s="2" t="s">
        <v>9</v>
      </c>
      <c r="D12" s="3" t="s">
        <v>22</v>
      </c>
      <c r="E12" s="3" t="s">
        <v>23</v>
      </c>
      <c r="F12" s="3" t="s">
        <v>57</v>
      </c>
      <c r="G12" s="3"/>
    </row>
    <row r="13" spans="1:7" ht="28.8" x14ac:dyDescent="0.3">
      <c r="A13" s="2" t="s">
        <v>53</v>
      </c>
      <c r="B13" s="2" t="s">
        <v>25</v>
      </c>
      <c r="C13" s="2" t="s">
        <v>9</v>
      </c>
      <c r="D13" s="3" t="s">
        <v>26</v>
      </c>
      <c r="E13" s="3" t="s">
        <v>27</v>
      </c>
      <c r="F13" s="3" t="s">
        <v>58</v>
      </c>
      <c r="G13" s="3"/>
    </row>
    <row r="14" spans="1:7" ht="28.8" x14ac:dyDescent="0.3">
      <c r="A14" s="2" t="s">
        <v>53</v>
      </c>
      <c r="B14" s="2" t="s">
        <v>29</v>
      </c>
      <c r="C14" s="2" t="s">
        <v>9</v>
      </c>
      <c r="D14" s="3" t="s">
        <v>30</v>
      </c>
      <c r="E14" s="3" t="s">
        <v>31</v>
      </c>
      <c r="F14" s="3" t="s">
        <v>59</v>
      </c>
      <c r="G14" s="3"/>
    </row>
    <row r="15" spans="1:7" x14ac:dyDescent="0.3">
      <c r="A15" s="2" t="s">
        <v>53</v>
      </c>
      <c r="B15" s="2" t="s">
        <v>33</v>
      </c>
      <c r="C15" s="2" t="s">
        <v>9</v>
      </c>
      <c r="D15" s="3" t="s">
        <v>34</v>
      </c>
      <c r="E15" s="3" t="s">
        <v>35</v>
      </c>
      <c r="F15" s="3" t="s">
        <v>35</v>
      </c>
      <c r="G15" s="3"/>
    </row>
  </sheetData>
  <conditionalFormatting sqref="C2:C15">
    <cfRule type="cellIs" dxfId="44" priority="1" operator="equal">
      <formula>"Correct"</formula>
    </cfRule>
    <cfRule type="cellIs" dxfId="43" priority="2" operator="equal">
      <formula>"Incomplete"</formula>
    </cfRule>
    <cfRule type="cellIs" dxfId="42" priority="3" operator="equal">
      <formula>"Incorrect"</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57.6" x14ac:dyDescent="0.3">
      <c r="A2" s="2" t="s">
        <v>60</v>
      </c>
      <c r="B2" s="2" t="s">
        <v>8</v>
      </c>
      <c r="C2" s="2" t="s">
        <v>9</v>
      </c>
      <c r="D2" s="3" t="s">
        <v>10</v>
      </c>
      <c r="E2" s="3" t="s">
        <v>11</v>
      </c>
      <c r="F2" s="3" t="s">
        <v>61</v>
      </c>
      <c r="G2" s="3"/>
    </row>
    <row r="3" spans="1:7" ht="100.8" x14ac:dyDescent="0.3">
      <c r="A3" s="2" t="s">
        <v>60</v>
      </c>
      <c r="B3" s="2" t="s">
        <v>13</v>
      </c>
      <c r="C3" s="2" t="s">
        <v>9</v>
      </c>
      <c r="D3" s="3" t="s">
        <v>14</v>
      </c>
      <c r="E3" s="3" t="s">
        <v>15</v>
      </c>
      <c r="F3" s="3" t="s">
        <v>62</v>
      </c>
      <c r="G3" s="3"/>
    </row>
    <row r="4" spans="1:7" ht="72" x14ac:dyDescent="0.3">
      <c r="A4" s="2" t="s">
        <v>60</v>
      </c>
      <c r="B4" s="2" t="s">
        <v>17</v>
      </c>
      <c r="C4" s="2" t="s">
        <v>9</v>
      </c>
      <c r="D4" s="3" t="s">
        <v>18</v>
      </c>
      <c r="E4" s="3" t="s">
        <v>19</v>
      </c>
      <c r="F4" s="3" t="s">
        <v>63</v>
      </c>
      <c r="G4" s="3"/>
    </row>
    <row r="5" spans="1:7" ht="72" x14ac:dyDescent="0.3">
      <c r="A5" s="2" t="s">
        <v>60</v>
      </c>
      <c r="B5" s="2" t="s">
        <v>21</v>
      </c>
      <c r="C5" s="2" t="s">
        <v>9</v>
      </c>
      <c r="D5" s="3" t="s">
        <v>22</v>
      </c>
      <c r="E5" s="3" t="s">
        <v>23</v>
      </c>
      <c r="F5" s="3" t="s">
        <v>64</v>
      </c>
      <c r="G5" s="3"/>
    </row>
    <row r="6" spans="1:7" ht="115.2" x14ac:dyDescent="0.3">
      <c r="A6" s="2" t="s">
        <v>60</v>
      </c>
      <c r="B6" s="2" t="s">
        <v>25</v>
      </c>
      <c r="C6" s="2" t="s">
        <v>9</v>
      </c>
      <c r="D6" s="3" t="s">
        <v>26</v>
      </c>
      <c r="E6" s="3" t="s">
        <v>27</v>
      </c>
      <c r="F6" s="3" t="s">
        <v>65</v>
      </c>
      <c r="G6" s="3"/>
    </row>
    <row r="7" spans="1:7" ht="43.2" x14ac:dyDescent="0.3">
      <c r="A7" s="2" t="s">
        <v>60</v>
      </c>
      <c r="B7" s="2" t="s">
        <v>29</v>
      </c>
      <c r="C7" s="2" t="s">
        <v>9</v>
      </c>
      <c r="D7" s="3" t="s">
        <v>30</v>
      </c>
      <c r="E7" s="3" t="s">
        <v>31</v>
      </c>
      <c r="F7" s="3" t="s">
        <v>66</v>
      </c>
      <c r="G7" s="3"/>
    </row>
    <row r="8" spans="1:7" ht="72" x14ac:dyDescent="0.3">
      <c r="A8" s="2" t="s">
        <v>60</v>
      </c>
      <c r="B8" s="2" t="s">
        <v>33</v>
      </c>
      <c r="C8" s="2" t="s">
        <v>9</v>
      </c>
      <c r="D8" s="3" t="s">
        <v>34</v>
      </c>
      <c r="E8" s="3" t="s">
        <v>35</v>
      </c>
      <c r="F8" s="3" t="s">
        <v>67</v>
      </c>
      <c r="G8" s="3"/>
    </row>
  </sheetData>
  <conditionalFormatting sqref="C2:C8">
    <cfRule type="cellIs" dxfId="41" priority="1" operator="equal">
      <formula>"Correct"</formula>
    </cfRule>
    <cfRule type="cellIs" dxfId="40" priority="2" operator="equal">
      <formula>"Incomplete"</formula>
    </cfRule>
    <cfRule type="cellIs" dxfId="39" priority="3" operator="equal">
      <formula>"Incorrect"</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28.8" x14ac:dyDescent="0.3">
      <c r="A2" s="2" t="s">
        <v>68</v>
      </c>
      <c r="B2" s="2" t="s">
        <v>8</v>
      </c>
      <c r="C2" s="2" t="s">
        <v>9</v>
      </c>
      <c r="D2" s="3" t="s">
        <v>10</v>
      </c>
      <c r="E2" s="3" t="s">
        <v>11</v>
      </c>
      <c r="F2" s="3" t="s">
        <v>69</v>
      </c>
      <c r="G2" s="3"/>
    </row>
    <row r="3" spans="1:7" ht="115.2" x14ac:dyDescent="0.3">
      <c r="A3" s="2" t="s">
        <v>68</v>
      </c>
      <c r="B3" s="2" t="s">
        <v>13</v>
      </c>
      <c r="C3" s="2" t="s">
        <v>9</v>
      </c>
      <c r="D3" s="3" t="s">
        <v>14</v>
      </c>
      <c r="E3" s="3" t="s">
        <v>15</v>
      </c>
      <c r="F3" s="3" t="s">
        <v>70</v>
      </c>
      <c r="G3" s="3"/>
    </row>
    <row r="4" spans="1:7" ht="72" x14ac:dyDescent="0.3">
      <c r="A4" s="2" t="s">
        <v>68</v>
      </c>
      <c r="B4" s="2" t="s">
        <v>17</v>
      </c>
      <c r="C4" s="2" t="s">
        <v>9</v>
      </c>
      <c r="D4" s="3" t="s">
        <v>18</v>
      </c>
      <c r="E4" s="3" t="s">
        <v>19</v>
      </c>
      <c r="F4" s="3" t="s">
        <v>71</v>
      </c>
      <c r="G4" s="3"/>
    </row>
    <row r="5" spans="1:7" ht="72" x14ac:dyDescent="0.3">
      <c r="A5" s="2" t="s">
        <v>68</v>
      </c>
      <c r="B5" s="2" t="s">
        <v>21</v>
      </c>
      <c r="C5" s="2" t="s">
        <v>9</v>
      </c>
      <c r="D5" s="3" t="s">
        <v>22</v>
      </c>
      <c r="E5" s="3" t="s">
        <v>23</v>
      </c>
      <c r="F5" s="3" t="s">
        <v>72</v>
      </c>
      <c r="G5" s="3"/>
    </row>
    <row r="6" spans="1:7" ht="201.6" x14ac:dyDescent="0.3">
      <c r="A6" s="2" t="s">
        <v>68</v>
      </c>
      <c r="B6" s="2" t="s">
        <v>25</v>
      </c>
      <c r="C6" s="2" t="s">
        <v>9</v>
      </c>
      <c r="D6" s="3" t="s">
        <v>26</v>
      </c>
      <c r="E6" s="3" t="s">
        <v>27</v>
      </c>
      <c r="F6" s="3" t="s">
        <v>73</v>
      </c>
      <c r="G6" s="3"/>
    </row>
    <row r="7" spans="1:7" ht="57.6" x14ac:dyDescent="0.3">
      <c r="A7" s="2" t="s">
        <v>68</v>
      </c>
      <c r="B7" s="2" t="s">
        <v>29</v>
      </c>
      <c r="C7" s="2" t="s">
        <v>9</v>
      </c>
      <c r="D7" s="3" t="s">
        <v>30</v>
      </c>
      <c r="E7" s="3" t="s">
        <v>31</v>
      </c>
      <c r="F7" s="3" t="s">
        <v>74</v>
      </c>
      <c r="G7" s="3"/>
    </row>
    <row r="8" spans="1:7" x14ac:dyDescent="0.3">
      <c r="A8" s="2" t="s">
        <v>68</v>
      </c>
      <c r="B8" s="2" t="s">
        <v>33</v>
      </c>
      <c r="C8" s="2" t="s">
        <v>9</v>
      </c>
      <c r="D8" s="3" t="s">
        <v>34</v>
      </c>
      <c r="E8" s="3" t="s">
        <v>35</v>
      </c>
      <c r="F8" s="3" t="s">
        <v>75</v>
      </c>
      <c r="G8" s="3"/>
    </row>
    <row r="9" spans="1:7" ht="28.8" x14ac:dyDescent="0.3">
      <c r="A9" s="2" t="s">
        <v>76</v>
      </c>
      <c r="B9" s="2" t="s">
        <v>8</v>
      </c>
      <c r="C9" s="2" t="s">
        <v>9</v>
      </c>
      <c r="D9" s="3" t="s">
        <v>10</v>
      </c>
      <c r="E9" s="3" t="s">
        <v>11</v>
      </c>
      <c r="F9" s="3" t="s">
        <v>77</v>
      </c>
      <c r="G9" s="3"/>
    </row>
    <row r="10" spans="1:7" ht="144" x14ac:dyDescent="0.3">
      <c r="A10" s="2" t="s">
        <v>76</v>
      </c>
      <c r="B10" s="2" t="s">
        <v>13</v>
      </c>
      <c r="C10" s="2" t="s">
        <v>9</v>
      </c>
      <c r="D10" s="3" t="s">
        <v>14</v>
      </c>
      <c r="E10" s="3" t="s">
        <v>15</v>
      </c>
      <c r="F10" s="3" t="s">
        <v>78</v>
      </c>
      <c r="G10" s="3"/>
    </row>
    <row r="11" spans="1:7" ht="57.6" x14ac:dyDescent="0.3">
      <c r="A11" s="2" t="s">
        <v>76</v>
      </c>
      <c r="B11" s="2" t="s">
        <v>17</v>
      </c>
      <c r="C11" s="2" t="s">
        <v>9</v>
      </c>
      <c r="D11" s="3" t="s">
        <v>18</v>
      </c>
      <c r="E11" s="3" t="s">
        <v>19</v>
      </c>
      <c r="F11" s="3" t="s">
        <v>79</v>
      </c>
      <c r="G11" s="3"/>
    </row>
    <row r="12" spans="1:7" ht="57.6" x14ac:dyDescent="0.3">
      <c r="A12" s="2" t="s">
        <v>76</v>
      </c>
      <c r="B12" s="2" t="s">
        <v>21</v>
      </c>
      <c r="C12" s="2" t="s">
        <v>9</v>
      </c>
      <c r="D12" s="3" t="s">
        <v>22</v>
      </c>
      <c r="E12" s="3" t="s">
        <v>23</v>
      </c>
      <c r="F12" s="3" t="s">
        <v>80</v>
      </c>
      <c r="G12" s="3"/>
    </row>
    <row r="13" spans="1:7" ht="43.2" x14ac:dyDescent="0.3">
      <c r="A13" s="2" t="s">
        <v>76</v>
      </c>
      <c r="B13" s="2" t="s">
        <v>25</v>
      </c>
      <c r="C13" s="2" t="s">
        <v>9</v>
      </c>
      <c r="D13" s="3" t="s">
        <v>26</v>
      </c>
      <c r="E13" s="3" t="s">
        <v>27</v>
      </c>
      <c r="F13" s="3" t="s">
        <v>81</v>
      </c>
      <c r="G13" s="3"/>
    </row>
    <row r="14" spans="1:7" ht="57.6" x14ac:dyDescent="0.3">
      <c r="A14" s="2" t="s">
        <v>76</v>
      </c>
      <c r="B14" s="2" t="s">
        <v>29</v>
      </c>
      <c r="C14" s="2" t="s">
        <v>9</v>
      </c>
      <c r="D14" s="3" t="s">
        <v>30</v>
      </c>
      <c r="E14" s="3" t="s">
        <v>31</v>
      </c>
      <c r="F14" s="3" t="s">
        <v>82</v>
      </c>
      <c r="G14" s="3"/>
    </row>
    <row r="15" spans="1:7" ht="28.8" x14ac:dyDescent="0.3">
      <c r="A15" s="2" t="s">
        <v>76</v>
      </c>
      <c r="B15" s="2" t="s">
        <v>33</v>
      </c>
      <c r="C15" s="2" t="s">
        <v>9</v>
      </c>
      <c r="D15" s="3" t="s">
        <v>34</v>
      </c>
      <c r="E15" s="3" t="s">
        <v>35</v>
      </c>
      <c r="F15" s="3" t="s">
        <v>83</v>
      </c>
      <c r="G15" s="3"/>
    </row>
  </sheetData>
  <conditionalFormatting sqref="C2:C15">
    <cfRule type="cellIs" dxfId="38" priority="1" operator="equal">
      <formula>"Correct"</formula>
    </cfRule>
    <cfRule type="cellIs" dxfId="37" priority="2" operator="equal">
      <formula>"Incomplete"</formula>
    </cfRule>
    <cfRule type="cellIs" dxfId="36" priority="3" operator="equal">
      <formula>"Incorrect"</formula>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43.2" x14ac:dyDescent="0.3">
      <c r="A2" s="2" t="s">
        <v>84</v>
      </c>
      <c r="B2" s="2" t="s">
        <v>8</v>
      </c>
      <c r="C2" s="2" t="s">
        <v>9</v>
      </c>
      <c r="D2" s="3" t="s">
        <v>10</v>
      </c>
      <c r="E2" s="3" t="s">
        <v>11</v>
      </c>
      <c r="F2" s="3" t="s">
        <v>85</v>
      </c>
      <c r="G2" s="3"/>
    </row>
    <row r="3" spans="1:7" ht="172.8" x14ac:dyDescent="0.3">
      <c r="A3" s="2" t="s">
        <v>84</v>
      </c>
      <c r="B3" s="2" t="s">
        <v>13</v>
      </c>
      <c r="C3" s="2" t="s">
        <v>9</v>
      </c>
      <c r="D3" s="3" t="s">
        <v>14</v>
      </c>
      <c r="E3" s="3" t="s">
        <v>15</v>
      </c>
      <c r="F3" s="3" t="s">
        <v>86</v>
      </c>
      <c r="G3" s="3"/>
    </row>
    <row r="4" spans="1:7" ht="72" x14ac:dyDescent="0.3">
      <c r="A4" s="2" t="s">
        <v>84</v>
      </c>
      <c r="B4" s="2" t="s">
        <v>17</v>
      </c>
      <c r="C4" s="2" t="s">
        <v>9</v>
      </c>
      <c r="D4" s="3" t="s">
        <v>18</v>
      </c>
      <c r="E4" s="3" t="s">
        <v>19</v>
      </c>
      <c r="F4" s="3" t="s">
        <v>87</v>
      </c>
      <c r="G4" s="3"/>
    </row>
    <row r="5" spans="1:7" ht="72" x14ac:dyDescent="0.3">
      <c r="A5" s="2" t="s">
        <v>84</v>
      </c>
      <c r="B5" s="2" t="s">
        <v>21</v>
      </c>
      <c r="C5" s="2" t="s">
        <v>9</v>
      </c>
      <c r="D5" s="3" t="s">
        <v>22</v>
      </c>
      <c r="E5" s="3" t="s">
        <v>23</v>
      </c>
      <c r="F5" s="3" t="s">
        <v>88</v>
      </c>
      <c r="G5" s="3"/>
    </row>
    <row r="6" spans="1:7" ht="43.2" x14ac:dyDescent="0.3">
      <c r="A6" s="2" t="s">
        <v>84</v>
      </c>
      <c r="B6" s="2" t="s">
        <v>25</v>
      </c>
      <c r="C6" s="2" t="s">
        <v>9</v>
      </c>
      <c r="D6" s="3" t="s">
        <v>26</v>
      </c>
      <c r="E6" s="3" t="s">
        <v>27</v>
      </c>
      <c r="F6" s="3" t="s">
        <v>89</v>
      </c>
      <c r="G6" s="3"/>
    </row>
    <row r="7" spans="1:7" ht="316.8" x14ac:dyDescent="0.3">
      <c r="A7" s="2" t="s">
        <v>84</v>
      </c>
      <c r="B7" s="2" t="s">
        <v>29</v>
      </c>
      <c r="C7" s="2" t="s">
        <v>9</v>
      </c>
      <c r="D7" s="3" t="s">
        <v>30</v>
      </c>
      <c r="E7" s="3" t="s">
        <v>31</v>
      </c>
      <c r="F7" s="3" t="s">
        <v>90</v>
      </c>
      <c r="G7" s="3"/>
    </row>
    <row r="8" spans="1:7" ht="28.8" x14ac:dyDescent="0.3">
      <c r="A8" s="2" t="s">
        <v>84</v>
      </c>
      <c r="B8" s="2" t="s">
        <v>33</v>
      </c>
      <c r="C8" s="2" t="s">
        <v>9</v>
      </c>
      <c r="D8" s="3" t="s">
        <v>34</v>
      </c>
      <c r="E8" s="3" t="s">
        <v>35</v>
      </c>
      <c r="F8" s="3" t="s">
        <v>91</v>
      </c>
      <c r="G8" s="3"/>
    </row>
    <row r="9" spans="1:7" ht="43.2" x14ac:dyDescent="0.3">
      <c r="A9" s="2" t="s">
        <v>92</v>
      </c>
      <c r="B9" s="2" t="s">
        <v>8</v>
      </c>
      <c r="C9" s="2" t="s">
        <v>9</v>
      </c>
      <c r="D9" s="3" t="s">
        <v>10</v>
      </c>
      <c r="E9" s="3" t="s">
        <v>11</v>
      </c>
      <c r="F9" s="3" t="s">
        <v>93</v>
      </c>
      <c r="G9" s="3"/>
    </row>
    <row r="10" spans="1:7" ht="172.8" x14ac:dyDescent="0.3">
      <c r="A10" s="2" t="s">
        <v>92</v>
      </c>
      <c r="B10" s="2" t="s">
        <v>13</v>
      </c>
      <c r="C10" s="2" t="s">
        <v>9</v>
      </c>
      <c r="D10" s="3" t="s">
        <v>14</v>
      </c>
      <c r="E10" s="3" t="s">
        <v>15</v>
      </c>
      <c r="F10" s="3" t="s">
        <v>94</v>
      </c>
      <c r="G10" s="3"/>
    </row>
    <row r="11" spans="1:7" ht="43.2" x14ac:dyDescent="0.3">
      <c r="A11" s="2" t="s">
        <v>92</v>
      </c>
      <c r="B11" s="2" t="s">
        <v>17</v>
      </c>
      <c r="C11" s="2" t="s">
        <v>9</v>
      </c>
      <c r="D11" s="3" t="s">
        <v>18</v>
      </c>
      <c r="E11" s="3" t="s">
        <v>19</v>
      </c>
      <c r="F11" s="3" t="s">
        <v>95</v>
      </c>
      <c r="G11" s="3"/>
    </row>
    <row r="12" spans="1:7" ht="43.2" x14ac:dyDescent="0.3">
      <c r="A12" s="2" t="s">
        <v>92</v>
      </c>
      <c r="B12" s="2" t="s">
        <v>21</v>
      </c>
      <c r="C12" s="2" t="s">
        <v>9</v>
      </c>
      <c r="D12" s="3" t="s">
        <v>22</v>
      </c>
      <c r="E12" s="3" t="s">
        <v>23</v>
      </c>
      <c r="F12" s="3" t="s">
        <v>96</v>
      </c>
      <c r="G12" s="3"/>
    </row>
    <row r="13" spans="1:7" ht="43.2" x14ac:dyDescent="0.3">
      <c r="A13" s="2" t="s">
        <v>92</v>
      </c>
      <c r="B13" s="2" t="s">
        <v>25</v>
      </c>
      <c r="C13" s="2" t="s">
        <v>9</v>
      </c>
      <c r="D13" s="3" t="s">
        <v>26</v>
      </c>
      <c r="E13" s="3" t="s">
        <v>27</v>
      </c>
      <c r="F13" s="3" t="s">
        <v>97</v>
      </c>
      <c r="G13" s="3"/>
    </row>
    <row r="14" spans="1:7" ht="230.4" x14ac:dyDescent="0.3">
      <c r="A14" s="2" t="s">
        <v>92</v>
      </c>
      <c r="B14" s="2" t="s">
        <v>29</v>
      </c>
      <c r="C14" s="2" t="s">
        <v>9</v>
      </c>
      <c r="D14" s="3" t="s">
        <v>30</v>
      </c>
      <c r="E14" s="3" t="s">
        <v>31</v>
      </c>
      <c r="F14" s="3" t="s">
        <v>98</v>
      </c>
      <c r="G14" s="3"/>
    </row>
    <row r="15" spans="1:7" ht="72" x14ac:dyDescent="0.3">
      <c r="A15" s="2" t="s">
        <v>92</v>
      </c>
      <c r="B15" s="2" t="s">
        <v>33</v>
      </c>
      <c r="C15" s="2" t="s">
        <v>9</v>
      </c>
      <c r="D15" s="3" t="s">
        <v>34</v>
      </c>
      <c r="E15" s="3" t="s">
        <v>35</v>
      </c>
      <c r="F15" s="3" t="s">
        <v>99</v>
      </c>
      <c r="G15" s="3"/>
    </row>
  </sheetData>
  <conditionalFormatting sqref="C2:C15">
    <cfRule type="cellIs" dxfId="35" priority="1" operator="equal">
      <formula>"Correct"</formula>
    </cfRule>
    <cfRule type="cellIs" dxfId="34" priority="2" operator="equal">
      <formula>"Incomplete"</formula>
    </cfRule>
    <cfRule type="cellIs" dxfId="33" priority="3" operator="equal">
      <formula>"Incorrect"</formula>
    </cfRule>
  </conditionalFormatting>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244.8" x14ac:dyDescent="0.3">
      <c r="A2" s="2" t="s">
        <v>100</v>
      </c>
      <c r="B2" s="2" t="s">
        <v>8</v>
      </c>
      <c r="C2" s="2" t="s">
        <v>9</v>
      </c>
      <c r="D2" s="3" t="s">
        <v>10</v>
      </c>
      <c r="E2" s="3" t="s">
        <v>11</v>
      </c>
      <c r="F2" s="3" t="s">
        <v>101</v>
      </c>
      <c r="G2" s="3"/>
    </row>
    <row r="3" spans="1:7" ht="409.6" x14ac:dyDescent="0.3">
      <c r="A3" s="2" t="s">
        <v>100</v>
      </c>
      <c r="B3" s="2" t="s">
        <v>13</v>
      </c>
      <c r="C3" s="2" t="s">
        <v>9</v>
      </c>
      <c r="D3" s="3" t="s">
        <v>14</v>
      </c>
      <c r="E3" s="3" t="s">
        <v>15</v>
      </c>
      <c r="F3" s="3" t="s">
        <v>102</v>
      </c>
      <c r="G3" s="3"/>
    </row>
    <row r="4" spans="1:7" ht="43.2" x14ac:dyDescent="0.3">
      <c r="A4" s="2" t="s">
        <v>100</v>
      </c>
      <c r="B4" s="2" t="s">
        <v>17</v>
      </c>
      <c r="C4" s="2" t="s">
        <v>9</v>
      </c>
      <c r="D4" s="3" t="s">
        <v>18</v>
      </c>
      <c r="E4" s="3" t="s">
        <v>19</v>
      </c>
      <c r="F4" s="3" t="s">
        <v>103</v>
      </c>
      <c r="G4" s="3"/>
    </row>
    <row r="5" spans="1:7" ht="28.8" x14ac:dyDescent="0.3">
      <c r="A5" s="2" t="s">
        <v>100</v>
      </c>
      <c r="B5" s="2" t="s">
        <v>21</v>
      </c>
      <c r="C5" s="2" t="s">
        <v>9</v>
      </c>
      <c r="D5" s="3" t="s">
        <v>22</v>
      </c>
      <c r="E5" s="3" t="s">
        <v>23</v>
      </c>
      <c r="F5" s="3"/>
      <c r="G5" s="3"/>
    </row>
    <row r="6" spans="1:7" ht="57.6" x14ac:dyDescent="0.3">
      <c r="A6" s="2" t="s">
        <v>100</v>
      </c>
      <c r="B6" s="2" t="s">
        <v>25</v>
      </c>
      <c r="C6" s="2" t="s">
        <v>9</v>
      </c>
      <c r="D6" s="3" t="s">
        <v>26</v>
      </c>
      <c r="E6" s="3" t="s">
        <v>27</v>
      </c>
      <c r="F6" s="3" t="s">
        <v>104</v>
      </c>
      <c r="G6" s="3"/>
    </row>
    <row r="7" spans="1:7" ht="230.4" x14ac:dyDescent="0.3">
      <c r="A7" s="2" t="s">
        <v>100</v>
      </c>
      <c r="B7" s="2" t="s">
        <v>29</v>
      </c>
      <c r="C7" s="2" t="s">
        <v>9</v>
      </c>
      <c r="D7" s="3" t="s">
        <v>30</v>
      </c>
      <c r="E7" s="3" t="s">
        <v>31</v>
      </c>
      <c r="F7" s="3" t="s">
        <v>105</v>
      </c>
      <c r="G7" s="3"/>
    </row>
    <row r="8" spans="1:7" ht="316.8" x14ac:dyDescent="0.3">
      <c r="A8" s="2" t="s">
        <v>100</v>
      </c>
      <c r="B8" s="2" t="s">
        <v>33</v>
      </c>
      <c r="C8" s="2" t="s">
        <v>9</v>
      </c>
      <c r="D8" s="3" t="s">
        <v>34</v>
      </c>
      <c r="E8" s="3" t="s">
        <v>35</v>
      </c>
      <c r="F8" s="3" t="s">
        <v>106</v>
      </c>
      <c r="G8" s="3"/>
    </row>
  </sheetData>
  <conditionalFormatting sqref="C2:C8">
    <cfRule type="cellIs" dxfId="32" priority="1" operator="equal">
      <formula>"Correct"</formula>
    </cfRule>
    <cfRule type="cellIs" dxfId="31" priority="2" operator="equal">
      <formula>"Incomplete"</formula>
    </cfRule>
    <cfRule type="cellIs" dxfId="30" priority="3" operator="equal">
      <formula>"Incorrect"</formula>
    </cfRule>
  </conditionalFormatting>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43.2" x14ac:dyDescent="0.3">
      <c r="A2" s="2" t="s">
        <v>107</v>
      </c>
      <c r="B2" s="2" t="s">
        <v>8</v>
      </c>
      <c r="C2" s="2" t="s">
        <v>9</v>
      </c>
      <c r="D2" s="3" t="s">
        <v>10</v>
      </c>
      <c r="E2" s="3" t="s">
        <v>11</v>
      </c>
      <c r="F2" s="3" t="s">
        <v>108</v>
      </c>
      <c r="G2" s="3"/>
    </row>
    <row r="3" spans="1:7" ht="100.8" x14ac:dyDescent="0.3">
      <c r="A3" s="2" t="s">
        <v>107</v>
      </c>
      <c r="B3" s="2" t="s">
        <v>13</v>
      </c>
      <c r="C3" s="2" t="s">
        <v>9</v>
      </c>
      <c r="D3" s="3" t="s">
        <v>14</v>
      </c>
      <c r="E3" s="3" t="s">
        <v>15</v>
      </c>
      <c r="F3" s="3" t="s">
        <v>109</v>
      </c>
      <c r="G3" s="3"/>
    </row>
    <row r="4" spans="1:7" ht="43.2" x14ac:dyDescent="0.3">
      <c r="A4" s="2" t="s">
        <v>107</v>
      </c>
      <c r="B4" s="2" t="s">
        <v>17</v>
      </c>
      <c r="C4" s="2" t="s">
        <v>9</v>
      </c>
      <c r="D4" s="3" t="s">
        <v>18</v>
      </c>
      <c r="E4" s="3" t="s">
        <v>19</v>
      </c>
      <c r="F4" s="3" t="s">
        <v>110</v>
      </c>
      <c r="G4" s="3"/>
    </row>
    <row r="5" spans="1:7" ht="43.2" x14ac:dyDescent="0.3">
      <c r="A5" s="2" t="s">
        <v>107</v>
      </c>
      <c r="B5" s="2" t="s">
        <v>21</v>
      </c>
      <c r="C5" s="2" t="s">
        <v>9</v>
      </c>
      <c r="D5" s="3" t="s">
        <v>22</v>
      </c>
      <c r="E5" s="3" t="s">
        <v>23</v>
      </c>
      <c r="F5" s="3" t="s">
        <v>111</v>
      </c>
      <c r="G5" s="3"/>
    </row>
    <row r="6" spans="1:7" ht="115.2" x14ac:dyDescent="0.3">
      <c r="A6" s="2" t="s">
        <v>107</v>
      </c>
      <c r="B6" s="2" t="s">
        <v>25</v>
      </c>
      <c r="C6" s="2" t="s">
        <v>9</v>
      </c>
      <c r="D6" s="3" t="s">
        <v>26</v>
      </c>
      <c r="E6" s="3" t="s">
        <v>27</v>
      </c>
      <c r="F6" s="3" t="s">
        <v>112</v>
      </c>
      <c r="G6" s="3"/>
    </row>
    <row r="7" spans="1:7" ht="115.2" x14ac:dyDescent="0.3">
      <c r="A7" s="2" t="s">
        <v>107</v>
      </c>
      <c r="B7" s="2" t="s">
        <v>29</v>
      </c>
      <c r="C7" s="2" t="s">
        <v>9</v>
      </c>
      <c r="D7" s="3" t="s">
        <v>30</v>
      </c>
      <c r="E7" s="3" t="s">
        <v>31</v>
      </c>
      <c r="F7" s="3" t="s">
        <v>113</v>
      </c>
      <c r="G7" s="3"/>
    </row>
    <row r="8" spans="1:7" x14ac:dyDescent="0.3">
      <c r="A8" s="2" t="s">
        <v>107</v>
      </c>
      <c r="B8" s="2" t="s">
        <v>33</v>
      </c>
      <c r="C8" s="2" t="s">
        <v>9</v>
      </c>
      <c r="D8" s="3" t="s">
        <v>34</v>
      </c>
      <c r="E8" s="3" t="s">
        <v>35</v>
      </c>
      <c r="F8" s="3" t="s">
        <v>35</v>
      </c>
      <c r="G8" s="3"/>
    </row>
  </sheetData>
  <conditionalFormatting sqref="C2:C8">
    <cfRule type="cellIs" dxfId="29" priority="1" operator="equal">
      <formula>"Correct"</formula>
    </cfRule>
    <cfRule type="cellIs" dxfId="28" priority="2" operator="equal">
      <formula>"Incomplete"</formula>
    </cfRule>
    <cfRule type="cellIs" dxfId="27" priority="3" operator="equal">
      <formula>"Incorrect"</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17</vt:i4>
      </vt:variant>
    </vt:vector>
  </HeadingPairs>
  <TitlesOfParts>
    <vt:vector size="17" baseType="lpstr">
      <vt:lpstr>Summary</vt:lpstr>
      <vt:lpstr>Dashboard</vt:lpstr>
      <vt:lpstr>deepseek-r1</vt:lpstr>
      <vt:lpstr>gemma3</vt:lpstr>
      <vt:lpstr>gemma3n</vt:lpstr>
      <vt:lpstr>granite3-dense</vt:lpstr>
      <vt:lpstr>granite3.2</vt:lpstr>
      <vt:lpstr>lily_cyber</vt:lpstr>
      <vt:lpstr>llama3</vt:lpstr>
      <vt:lpstr>llama3.2</vt:lpstr>
      <vt:lpstr>mistral</vt:lpstr>
      <vt:lpstr>nomic-embed-text</vt:lpstr>
      <vt:lpstr>phi3</vt:lpstr>
      <vt:lpstr>phi4-mini</vt:lpstr>
      <vt:lpstr>phi4-mini-reasoning</vt:lpstr>
      <vt:lpstr>qwen2.5</vt:lpstr>
      <vt:lpstr>qwen3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Paulo Ribeiro</cp:lastModifiedBy>
  <dcterms:created xsi:type="dcterms:W3CDTF">2025-07-18T08:57:56Z</dcterms:created>
  <dcterms:modified xsi:type="dcterms:W3CDTF">2025-07-18T10:12:23Z</dcterms:modified>
</cp:coreProperties>
</file>