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ccgpt-my.sharepoint.com/personal/paulo_ribeiro_ccg_pt/Documents/Ambiente de Trabalho/Projetos/Cyberseurity_sanity_test/Testes_With_Partial_Context/Teste_3/"/>
    </mc:Choice>
  </mc:AlternateContent>
  <xr:revisionPtr revIDLastSave="1" documentId="11_56A0767429C4EA9609B04E4CF9A4E96B57C87422" xr6:coauthVersionLast="47" xr6:coauthVersionMax="47" xr10:uidLastSave="{E461BF4A-D6B6-484D-9615-814126A1E973}"/>
  <bookViews>
    <workbookView xWindow="-108" yWindow="-108" windowWidth="23256" windowHeight="12456" xr2:uid="{00000000-000D-0000-FFFF-FFFF00000000}"/>
  </bookViews>
  <sheets>
    <sheet name="Summary" sheetId="17" r:id="rId1"/>
    <sheet name="Dashboard" sheetId="1" r:id="rId2"/>
    <sheet name="deepseek-r1" sheetId="2" r:id="rId3"/>
    <sheet name="gemma3" sheetId="3" r:id="rId4"/>
    <sheet name="gemma3n" sheetId="4" r:id="rId5"/>
    <sheet name="granite3-dense" sheetId="5" r:id="rId6"/>
    <sheet name="granite3.2" sheetId="6" r:id="rId7"/>
    <sheet name="lily_cyber" sheetId="7" r:id="rId8"/>
    <sheet name="llama3" sheetId="8" r:id="rId9"/>
    <sheet name="llama3.2" sheetId="9" r:id="rId10"/>
    <sheet name="mistral" sheetId="10" r:id="rId11"/>
    <sheet name="nomic-embed-text" sheetId="11" r:id="rId12"/>
    <sheet name="phi3" sheetId="12" r:id="rId13"/>
    <sheet name="phi4-mini" sheetId="13" r:id="rId14"/>
    <sheet name="phi4-mini-reasoning" sheetId="14" r:id="rId15"/>
    <sheet name="qwen2.5" sheetId="15" r:id="rId16"/>
    <sheet name="qwen3" sheetId="16"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1" i="17" l="1"/>
  <c r="M18" i="17"/>
  <c r="M16" i="17"/>
  <c r="M14" i="17"/>
  <c r="M10" i="17"/>
  <c r="M5" i="17"/>
  <c r="M3" i="17"/>
  <c r="M25" i="17" l="1"/>
  <c r="M11" i="17"/>
  <c r="M23" i="17"/>
  <c r="M9" i="17"/>
  <c r="M20" i="17"/>
  <c r="M7" i="17"/>
  <c r="M2" i="17"/>
  <c r="M13" i="17"/>
  <c r="M4" i="17"/>
  <c r="M15" i="17"/>
  <c r="M26" i="17"/>
  <c r="M22" i="17"/>
  <c r="M17" i="17"/>
  <c r="M6" i="17"/>
  <c r="M12" i="17"/>
  <c r="M24" i="17"/>
  <c r="M8" i="17"/>
  <c r="M19" i="17"/>
  <c r="I4" i="17"/>
  <c r="I8" i="17"/>
  <c r="I11" i="17"/>
  <c r="I16" i="17"/>
  <c r="I25" i="17"/>
  <c r="I2" i="17"/>
  <c r="I3" i="17"/>
  <c r="I5" i="17"/>
  <c r="I6" i="17"/>
  <c r="I7" i="17"/>
  <c r="I9" i="17"/>
  <c r="I10" i="17"/>
  <c r="I26" i="17"/>
  <c r="I12" i="17"/>
  <c r="I13" i="17"/>
  <c r="I14" i="17"/>
  <c r="I15" i="17"/>
  <c r="I17" i="17"/>
  <c r="I18" i="17"/>
  <c r="I19" i="17"/>
  <c r="I20" i="17"/>
  <c r="I21" i="17"/>
  <c r="I22" i="17"/>
  <c r="I23" i="17"/>
  <c r="I24" i="17"/>
  <c r="K2" i="17"/>
  <c r="K3" i="17"/>
  <c r="K4" i="17"/>
  <c r="K5" i="17"/>
  <c r="K6" i="17"/>
  <c r="K7" i="17"/>
  <c r="K8" i="17"/>
  <c r="K9" i="17"/>
  <c r="K10" i="17"/>
  <c r="K26" i="17"/>
  <c r="K11" i="17"/>
  <c r="K12" i="17"/>
  <c r="K13" i="17"/>
  <c r="K14" i="17"/>
  <c r="K15" i="17"/>
  <c r="K16" i="17"/>
  <c r="K17" i="17"/>
  <c r="K18" i="17"/>
  <c r="K19" i="17"/>
  <c r="K20" i="17"/>
  <c r="K21" i="17"/>
  <c r="K22" i="17"/>
  <c r="K23" i="17"/>
  <c r="K24" i="17"/>
  <c r="K25" i="17"/>
  <c r="L3" i="17"/>
  <c r="L6" i="17"/>
  <c r="L8" i="17"/>
  <c r="L26" i="17"/>
  <c r="L13" i="17"/>
  <c r="L16" i="17"/>
  <c r="L23" i="17"/>
  <c r="L25" i="17"/>
  <c r="L2" i="17"/>
  <c r="L4" i="17"/>
  <c r="L5" i="17"/>
  <c r="L7" i="17"/>
  <c r="L9" i="17"/>
  <c r="L10" i="17"/>
  <c r="L11" i="17"/>
  <c r="L12" i="17"/>
  <c r="L14" i="17"/>
  <c r="L15" i="17"/>
  <c r="L17" i="17"/>
  <c r="L18" i="17"/>
  <c r="L19" i="17"/>
  <c r="L20" i="17"/>
  <c r="L21" i="17"/>
  <c r="L22" i="17"/>
  <c r="L24" i="17"/>
  <c r="J18" i="17" l="1"/>
  <c r="J7" i="17"/>
  <c r="J6" i="17"/>
  <c r="J20" i="17"/>
  <c r="J19" i="17"/>
  <c r="J26" i="17"/>
  <c r="J21" i="17"/>
  <c r="J10" i="17"/>
  <c r="J9" i="17"/>
  <c r="J3" i="17"/>
  <c r="J8" i="17"/>
  <c r="J5" i="17"/>
  <c r="J15" i="17"/>
  <c r="J4" i="17"/>
  <c r="J16" i="17"/>
  <c r="J24" i="17"/>
  <c r="J13" i="17"/>
  <c r="J2" i="17"/>
  <c r="J17" i="17"/>
  <c r="J25" i="17"/>
  <c r="J23" i="17"/>
  <c r="J12" i="17"/>
  <c r="J14" i="17"/>
  <c r="J22" i="17"/>
  <c r="J11" i="17"/>
</calcChain>
</file>

<file path=xl/sharedStrings.xml><?xml version="1.0" encoding="utf-8"?>
<sst xmlns="http://schemas.openxmlformats.org/spreadsheetml/2006/main" count="1410" uniqueCount="231">
  <si>
    <t>Model</t>
  </si>
  <si>
    <t>Category</t>
  </si>
  <si>
    <t>Evaluation</t>
  </si>
  <si>
    <t>Prompt</t>
  </si>
  <si>
    <t>Expected Answer</t>
  </si>
  <si>
    <t>LLM Response</t>
  </si>
  <si>
    <t>Analysis</t>
  </si>
  <si>
    <t>deepseek-r1:1.5b</t>
  </si>
  <si>
    <t>Basic Definitions</t>
  </si>
  <si>
    <t>Correct</t>
  </si>
  <si>
    <t>What is a security requirement?</t>
  </si>
  <si>
    <t>A security requirement is a statement of needed security functionality or a constraint that ensures the security of a system or application.</t>
  </si>
  <si>
    <t>&lt;think&gt;
Okay, I'm trying to figure out what a security requirement is based on the given clue. The clue says that in system design, high-level security policies need to be translated into specific testable rules for developers. These rules dictate what the system must do to be considered secure.
So, if high-level security policies are translated into specific rules, then each of these rules themselves can be considered a security requirement. Each rule specifies the expected behavior or actions that should happen within the system to maintain security.
Let me think about an example. Suppose there's a security policy that says "All users must log in with their account password." If this is translated into a specific rule, it might state something like "At least one of the following actions must be taken after logging in: 1) Verify email address; 2) Perform a manual sign-in attempt. Otherwise, the system should immediately flag the user as unauthorized."
Now, according to the clue, each of these translated rules is a security requirement. So, in this example, the two bullet points above are both security requirements because they specify what actions must happen after logging in for the system to consider it secure.
Wait, but I'm not sure if all translated policies become security requirements. Maybe there's an exception or some nuances, like mandatory rules that aren't subsumed under others. But from the clue given, each translated rule serves as a requirement because they detail specific actions expected.
So, in summary, a security requirement is a clear, testable description of what must happen within a system to maintain its security. These requirements are often derived from high-level policies that have been translated into actionable rules.
&lt;/think&gt;
A security requirement is a clear, testable specification detailing the actions a system must perform to remain secure. Derived from high-level security policies, these requirements specify specific behaviors expected when a system is deemed secure.
**Answer:**
A security requirement is a clear, testable specification detailing the actions a system must perform to remain secure. These requirements are derived from high-level security policies and specify specific behaviors expected within a system to maintain security.</t>
  </si>
  <si>
    <t>Frameworks</t>
  </si>
  <si>
    <t>What are the five core functions of the NIST Cybersecurity Framework (CSF)?</t>
  </si>
  <si>
    <t>The five core functions of the NIST CSF are Identify, Protect, Detect, Respond, and Recover.</t>
  </si>
  <si>
    <t>&lt;think&gt;
Okay, so I need to figure out the five core functions of the NIST Cybersecurity Framework (CSF). From what I remember, the CSF is part of the NIST Cybersecurity Fileformat (CSRF), which is a standard used for managing security information and processes. 
I think the CSF has something to do with lifecycle aspects. So maybe it's about planning, incident response, vulnerability management, risk management, and... oh wait, what else? Oh right, compliance and monitoring. That makes sense because the framework covers all stages from understanding the environment up until recovery.
Let me try to break it down. The CSF has a lifecycle approach, so each function should cover a specific part of that process. Planning is about identifying risks and building a plan. Incident response would involve mitigating incidents before they happen. Vulnerability management deals with identifying and fixing vulnerabilities. Risk management helps quantify and manage risks. And then compliance and monitoring ensure everything stays in compliance throughout the lifecycle.
I'm pretty confident about these five functions, but maybe I should double-check if there's anything else that comes into play. Oh yeah, the CSF also includes information systems security management, which ties into incident response and vulnerability management. So that might be part of risk management instead.
Wait, does compliance and monitoring really stand alone as a core function? Or is it integrated with others? I think they're considered separate because they're about ensuring everything runs smoothly without any issues over the lifecycle.
So putting it all together, the five core functions are:
1. Planning
2. Incident Response
3. Vulnerability Management
4. Risk Management
5. Compliance and Monitoring
I don't see anything missing or incorrect here. Each function addresses a different stage of the lifecycle as outlined in the CSF.
&lt;/think&gt;
The NIST Cybersecurity Framework (CSF) is structured around a lifecycle approach that guides organizations through several stages, each with its own core function. These functions are:
1. **Planning**: Involves identifying and understanding cybersecurity risks and developing a comprehensive plan to address them.
2. **Incident Response**: Focuses on mitigating incidents before they occur by implementing controls and reducing exposure.
3. **Vulnerability Management**: Identifies, assesses, and fixes vulnerabilities within IT systems to prevent future attacks.
4. **Risk Management**: Quantifies and manages risks, including identifying potential threats and developing strategies to mitigate them.
5. **Compliance and Monitoring**: Ensures all activities adhere to compliance standards and maintain ongoing monitoring to address emerging threats.
Each function covers a specific stage of the lifecycle as outlined in the CSF.</t>
  </si>
  <si>
    <t>Security Controls</t>
  </si>
  <si>
    <t>Which NIST 800-53 control family is primarily responsible for audit and accountability?</t>
  </si>
  <si>
    <t>The 'AU' (Audit and Accountability) control family is responsible for audit logging and related controls.</t>
  </si>
  <si>
    <t>&lt;think&gt;
Okay, so I need to figure out which NIST 800-53 control family is primarily responsible for audit and accountability. The user gave a clue that NIST SP 800-53 organizes controls into families like 'AC' for Access Control and 'IR' for Incident Response. It mentions that a different family is dedicated to creating and maintaining event logs.
First, I should recall what each of these control families does. Access Control ('AC') deals with who can access resources, incident response ('IR') handles events related to incidents, and the new family mentioned is about tracking events for accountability.
I remember that audit and accountability are part of ensuring that information flows correctly and that systems function properly. For example, if there's a security breach (like an audit), someone needs to trace who did it and take corrective actions. So event logs would help in identifying such incidents by linking them back to specific users or entities.
NIST 800-53 does have a family called 'EL' for Evaluation Literature. That's where documents like NIST SP 794 are located, which provide guidance on how to handle events logistically and analyze the data from logs. This family is directly responsible for the creation and maintenance of event logs, ensuring that actions can be traced back to specific users.
But wait, the question is about audit and accountability. I think 'EL' might cover more than just accountability—it deals with handling and analyzing data. So maybe it's not just for auditing and accountability but also for log management and analysis. So perhaps the family for auditing and accountability would be a different one?
Wait, I'm a bit confused now. Let me think again. The clue says that 'IR' is for incident response, so likely that family covers handling incidents. Then there's access control ('AC'), which handles who can do what. Since audit involves ensuring systems function correctly, event logs would be crucial in auditing by allowing identification of events.
Looking back at NIST 800-53, the families are usually grouped as: Access Control, Incident Response, Evaluation Literature (EL), Documentation (DOC), Data Management (DM), Information Assurance (IA), Compliance and Ethical Issues (CIEI), and General Purpose (GP). Each family has a specific focus.
Given that 'IR' is for incidents, I think the auditing family might be under 'EL', as event logs are used in evaluation. So perhaps the primary control family responsible for audit and accountability would be under 'EL'.
Wait, but the user's question asks directly about which NIST 800-53 control family is primarily responsible for audit and accountability. The clue says a different family is dedicated to event logs. I'm not sure if that family itself handles both audit and accountability or just one of them.
I think the family for auditing might be under 'EL' since events are logged for evaluation, but I'm not certain which specific family within 'EL' covers auditing and accountability. Maybe there's a family called 'AL' for Audit and Learning, or perhaps it's separate from 'EL'.
Alternatively, perhaps the audit family is part of another group that includes 'EL'. But without knowing all the families, it's hard to pinpoint.
I think I need to clarify: The family dedicated to event logs is likely under 'EL', but whether it's responsible for auditing and accountability depends on how 'EL' is structured. It might be separate from a family that covers audit responsibilities, such as 'AL' or another category.
Since the user asked about which NIST 800-53 control family handles audit and accountability, and considering that event logs are central to this, I believe it's likely under 'EL', but without more specific knowledge, it's hard to say for sure. Maybe the audit family is a part of another category within 'EL'.
I think the intended answer is 'AL' for Audit and Learning, as it typically covers auditing processes. But since the user mentioned event logs under 'IR' family, perhaps I should focus on that.
Wait, I'm getting confused. Let me try to recall: The families are:
1. Access Control ('AC')
2. Incident Response ('IR')
3. Evaluation Literature (EL)
4. Documentation ('DOC')
5. Data Management ('DM')
6. Information Assurance (IA)
7. Compliance and Ethical Issues (CIEI)
8. General Purpose ('GP')
Each family has specific focus areas. So for audit purposes, especially in compliance, the system should have a family that handles auditing, maybe separate from 'EL' which is about evaluation.
Therefore, perhaps the family dedicated to Audit and Compliance would be under another category than 'EL'. But without knowing all the families, it's tricky.
Given the user's question and clue, I think the answer they are looking for is likely 'AL' for Audit and Learning, but I'm not 100% certain.
&lt;/think&gt;
The NIST 800-53 control family primarily responsible for audit and accountability is **AL** (Audit and Learning). This family focuses on ensuring systems function properly through auditing processes.</t>
  </si>
  <si>
    <t>Vulnerabilities</t>
  </si>
  <si>
    <t>What is CWE-79 and what type of vulnerability does it represent?</t>
  </si>
  <si>
    <t>CWE-79 is 'Improper Neutralization of Input During Web Page Generation', commonly known as Cross-Site Scripting (XSS). It's an injection vulnerability.</t>
  </si>
  <si>
    <t>&lt;think&gt;
Okay, so I need to figure out what CWE-79 is and what type of vulnerability it represents based on the given clue. Let me break this down step by step.
First, looking at the clue: It mentions that a common web vulnerability occurs when an application takes user-provided data and includes it in a web page without proper cleaning or encoding. This can allow an attacker to make the victim's browser execute arbitrary scripts.
So, breaking that down:
1. The situation is where an application receives user data.
2. This data is included in a web page without cleaning or encoding it.
3. This leads to attackers being able to run arbitrary scripts on the victim's browser.
Now, I need to connect this to CWE (Common Web Error) categories. From what I remember, there are several common web errors, each targeting different vulnerabilities. The clue specifically talks about data inclusion, which relates to some kind of security issue when handling user-provided data.
I think it's related to the "Data Inequality" vulnerability or possibly another category. Wait, Data Inequality is a type of error that occurs when two entities (like application and server) have different data types or structures, leading to issues during communication. But in this context, the issue seems more about how data is handled within the same system.
Another possibility is the "Data Inclusion" vulnerability, which is sometimes referred to as CWE-134. Let me double-check that. Yes, according to my knowledge up to 2023, CWE-134 (Data Inclusion) occurs when an application includes user-provided data in a web page without proper encoding or cleaning. This allows attackers to execute arbitrary scripts on the client side.
Wait, but the clue also mentions that this happens before it's encoded, so it could be considered as part of a broader category or error type. So, the vulnerability here is Data Inclusion, which is represented by CWE-134.
I should make sure there are no other related categories. I think other common web data issues include things like "CWE-092 (Data Injection)," but that's not exactly mentioned in the clue. The clue specifically points to an issue where data isn't cleaned or encoded, which is more about how it's handled after being received.
So putting it together: The vulnerability is Data Inclusion, represented by CWE-134.
&lt;/think&gt;
The vulnerability described is known as **Data Inclusion**, which occurs when user-provided data is included in a web page without proper encoding or cleaning. This can allow attackers to execute arbitrary scripts on the client side. 
**Answer:**  
CWE-79 refers to Data Inequality, represented by CWE-134.</t>
  </si>
  <si>
    <t>Threat Modeling</t>
  </si>
  <si>
    <t>What does STRIDE stand for in threat modeling?</t>
  </si>
  <si>
    <t>STRIDE stands for Spoofing, Tampering, Repudiation, Information Disclosure, Denial of Service, and Elevation of Privilege.</t>
  </si>
  <si>
    <t>&lt;think&gt;
Alright, let's tackle this query step by step. The user is asking about the meaning of "STRIDE" in threat modeling using a mnemonic from Microsoft. I need to make sure I get each part right.
First, I recall that Microsoft developed something called a mnemonic for threat modeling. Each letter represents a category. The name given was "STRADE." So, S stands for Strategy, R for Risk, A for Attack Vector, D for Defense, and E as Execution. That makes sense because it's a systematic way to approach threats.
Wait, the user specifically mentioned "STRIDE" instead of "STRADE." Hmm, maybe they confused "STRADE" with another mnemonic or there was a typo? I should double-check. No, actually, "STRADE" is correct for their question. So, STRIDE stands for Strategy, Risk, Attack Vector, Defense, and Execution.
I think that's it. The mnemonic isn't directly related to STRIDE, but they're connected through the same principles of organized thinking in threat modeling.
&lt;/think&gt;
STRIDE stands for **Strategy**, **Risk**, **Attack Vector**, **Defense**, and **Execution** in threat modeling.</t>
  </si>
  <si>
    <t>Regulations/Directives</t>
  </si>
  <si>
    <t>What is the main difference between NIS 2 Directive and GDPR?</t>
  </si>
  <si>
    <t>GDPR protects personal data across all sectors, while the NIS 2 Directive focuses on the operational cybersecurity and resilience of critical infrastructure and essential services.</t>
  </si>
  <si>
    <t>&lt;think&gt;
Okay, so I need to figure out the main difference between NIS 2 Directive and GDPR in terms of their scopes for cybersecurity. Let me start by recalling what each directive does.
NIS 2 Directive comes from the EU's General Data Protection Regulation (GDPR). From what I remember, GDPR is more focused on individual privacy rights and personal data protection. It includes a broader scope, especially around personal data handling under consumer law. NIS 2, however, goes further into specific sectors like healthcare and finance, which are critical for businesses. So, NIS 2 might cover more detailed regulations within those sectors.
GDPR also deals with individuals' rights but is more comprehensive overall. It allows businesses to gather data in certain areas like consumer banking, financial services, and insurance. NIS 2, on the other hand, requires businesses to comply with more detailed consumer legislation within its scope, which could include even more specific areas than GDPR.
I'm trying to remember if there are any sectors where GDPR doesn't cover as much as NIS 2. I think NIS 2 covers a wider range of sectors, including healthcare and finance, while GDPR might have less coverage in some of those areas but is still comprehensive enough for broader purposes.
So putting it together, the main difference would be that NIS 2 is more detailed and covers a broader scope than GDPR, especially within specific areas like healthcare. GDPR is still pretty extensive, though, and doesn't go as far into certain sectors compared to NIS 2.
&lt;/think&gt;
The main differences between NIS 2 Directive and GDPR in terms of their cybersecurity scopes are as follows:
1. **Scope and Detailing**:
   - **NIS 2 Directive**: Offers a more detailed and comprehensive scope for cybersecurity, particularly within specific sectors like healthcare and finance. It aligns with broader consumer data protection regulations.
   - **GDPR**: While still comprehensive overall, it is less detailed in certain areas compared to NIS 2. It includes but does not go as far into sectors such as finance.
2. **Specific Areas**:
   - **NIS 2**: Provides detailed regulations for critical sectors, including healthcare and finance, which are essential for businesses.
   - **GDPR**: Offers extensive coverage, though it may not delve as deeply into specific areas like finance in the same way NIS 2 does.
In summary, NIS 2 is more detailed and focused within certain sectors, while GDPR remains broadly comprehensive but less tailored to specific areas.</t>
  </si>
  <si>
    <t>Basic Principles</t>
  </si>
  <si>
    <t>What does the CIA triad stand for in information security?</t>
  </si>
  <si>
    <t>The CIA triad stands for Confidentiality, Integrity, and Availability.</t>
  </si>
  <si>
    <t>&lt;think&gt;
Okay, so I'm trying to figure out what the CIA triad stands for in information security. The user provided a clue about three core principles or goals: ensuring data isn't disclosed to unauthorized parties, making the data accurate and trustworthy, and having it accessible only for authorized users when needed.
The question is asking specifically about the CIA triad. Hmm, I remember hearing something about the CIA triad before. Let me think... Oh yeah! It stands for Confidentiality, Integrity, and Availability. Wait, is that right? I think each of those is one of the core principles or goals mentioned in the clue.
So, Confidentiality refers to not revealing sensitive information to others without permission. Integrity means keeping data accurate so it remains trustworthy. Availability ensures that authorized users can access the data when needed. Yeah, that makes sense because those are all three points from the clue given. I think I've heard that before, and it's a common acronym in IT management.
I should make sure I'm not mixing up any other terms here. The user mentioned confidentiality, integrity, availability—those are clearly separate areas. I don't see how they could be combined into one word like CIA triad. So yeah, the answer must be Confidentiality, Integrity, and Availability.
&lt;/think&gt;
The CIA triad stands for Confidentiality, Integrity, and Availability in information security.</t>
  </si>
  <si>
    <t>deepseek-r1:7b</t>
  </si>
  <si>
    <t>&lt;think&gt;
Okay, so I'm trying to figure out what a security requirement is based on the clue provided. The clue says that high-level security policies need to be translated into specific, testable rules for developers. These rules are what the system must do to be considered secure.
Hmm, let me break this down. First, "high-level security policies" probably refer to broad guidelines or principles set by an organization or team regarding security. These could include things like maintaining data confidentiality, securing user credentials, etc. But these are too general and don't tell developers exactly what needs to be done.
So the clue mentions that these high-level policies need to be translated into "specific" rules. That makes sense because being specific allows for clarity on exactly how security measures should be implemented. For example, instead of just saying "protect user data," a specific rule might be "encrypt sensitive information in transit."
It also says these rules are "testable." Testability is important because it means someone can check if the system meets these requirements through automated tests or audits. Without testable rules, it's hard to verify security measures effectively.
Putting this together, a security requirement would likely be a specific instruction that developers must follow to implement security measures. These requirements are detailed enough so they can be tested and ensure the system is secure according to the organization's policies.
&lt;/think&gt;
A security requirement refers to a specific, testable rule or guideline that developers must adhere to in order to implement effective security measures within a system, ensuring it complies with high-level organizational policies.</t>
  </si>
  <si>
    <t>&lt;think&gt;
Okay, so I need to figure out the five core functions of the NIST Cybersecurity Framework based on the clue provided. The clue mentions that the NIST CSF is structured as a lifecycle guiding an organization's activities from understanding their environment through to restoring operations after an incident.
Hmm, starting with understanding and analyzing the cybersecurity environment makes sense because that's the first step in any security process. Without knowing where you're operating, it's hard to assess threats or vulnerabilities.
Next, risk management is crucial. This would involve identifying potential risks, evaluating them, and then implementing controls to mitigate those risks effectively. It's about balancing cost and effectiveness while ensuring risks are within acceptable levels.
Then comes risk mitigation. Once risks are identified and managed, the next step is to put measures in place to reduce threats. This includes access control measures like encryption or multi-factor authentication to limit how attackers can act.
Incident response is the next function. Even with good risk management and controls, incidents happen. Having a well-prepared response plan to contain breaches, stop attacks, and minimize damage is essential here.
Finally, incident recovery ensures that after an incident, operations can resume as quickly as possible without security issues affecting recovery processes. This might involve restoring data, systems, and services while ensuring they are protected against future threats.
Putting it all together, the five core functions seem to be understanding the environment, risk management, mitigation, response, and recovery.
&lt;/think&gt;
The five core functions of the NIST Cybersecurity Framework (CSF) are:
1. **Understand and Analyze the Cybersecurity Environment**: Assessing risks through thorough analysis of operations, threats, and vulnerabilities.
2. **Risk Management**: Identifying, evaluating, and implementing controls to manage organizational cybersecurity risks at an acceptable level relative to cost.
3. **Risk Mitigation**: Applying appropriate risk management processes to implement measures that effectively reduce identified risks.
4. **Incident Response**: Having a process in place to limit the impact of incidents through prompt and effective response actions.
5. **Incident Recovery**: Restoring operations after incidents while protecting assets from subsequent impacts, ensuring minimal disruption.</t>
  </si>
  <si>
    <t>&lt;think&gt;
Okay, so I'm trying to figure out which NIST 800-53 control family is responsible for audit and accountability. From the clue provided, I know that controls are organized into families like 'AC' for Access Control and 'IR' for Incident Response. The clue also mentions a different family dedicated to creating and maintaining event logs for traceability.
Hmm, I remember reading about NIST's framework before. Audit and accountability must be a separate control area from access control and incident response. Since the clue talks about event logs ensuring actions can be traced back, that probably falls under a specific family. 
Wait, in the 800-53 document, there are several main families: Access Control (AC), Data Security (DS), Incident Response and Recovery (IR), Authentication (AT), Authorization (AO), Risk Management (RN), and Information Protecting (IN). Oh right, I think there's also one called Event Management. That must be the one for logs because it helps in auditing by tracking events.
So putting it all together, the family that deals with audit and accountability would likely involve those event logs to track who did what. Therefore, the correct answer should be Event Management, which is probably a separate family name under NIST 800-53.
&lt;/think&gt;
The NIST 800-53 control family responsible for audit and accountability is primarily the **Event Management** family, as it involves creating and maintaining event logs to ensure actions can be traced back. 
Answer: Event Management</t>
  </si>
  <si>
    <t>&lt;think&gt;
Okay, so I'm trying to figure out what CW-79 is and what kind of vulnerability it represents. The user gave a clue that says a common web vulnerability happens when an application takes user-provided data and includes it in a web page without proper cleaning or encoding. This allows attackers to make the victim's browser execute arbitrary scripts.
Hmm, I remember hearing about something called XSS vulnerabilities before. XSS stands for Cross-Site Scripting, right? It's when malicious scripts can be executed by a victim's browser because of untrusted data from another website being displayed on that same site. So, if an application doesn't clean or encode user input properly, it could allow attackers to inject harmful code into the page.
The clue mentions that this leads to arbitrary scripts being executed. That makes me think it's about script injection attacks. These occur when an attacker can insert JavaScript code directly into a web page, which they can then execute in the victim's browser.
Looking back at the question, it asks what CWE-79 is and its type of vulnerability. From my understanding, CWE stands for Common Web Engineering Vulnerabilities. There are several categories under this, like injection vulnerabilities or sanitization issues. Since the clue points towards user data being injected without proper encoding, that must be a sanitization issue.
Putting it all together, I think CW-79 refers to an XSS vulnerability caused by improper data cleaning and encoding in web applications.
&lt;/think&gt;
CWE-79 represents a Cross-Site Scripting (XSS) vulnerability. This occurs when user-provided data is improperly cleaned or encoded, allowing attackers to inject malicious scripts into the victim's browser, enabling arbitrary script execution.</t>
  </si>
  <si>
    <t>&lt;think&gt;
Okay, so I need to figure out what STRIDE stands for in the context of threat modeling, specifically from Microsoft's mnemonic. The user mentioned that each letter corresponds to a specific threat category.
First, I'll break down the acronym: S-T-R-I-D-E. Each initial should correspond to a different threat type.
Starting with 'S', it's often associated with Social engineering because that's a common way attackers manipulate people. So, S stands for Social Engineering.
Next is 'T'. Thinking about threats related to physical devices or storage, 'Targeted Malware' seems fitting here because attackers can aim specific malware at particular systems they've targeted.
Then comes 'R', which would be Remote Access. That makes sense since attackers might use Ransomware to encrypt data and demand payment for access.
After that is 'I', which likely stands for Infiltration. This refers to getting into a system, perhaps through weak security measures or compromised credentials.
'D' could be Data Breach. Since Infiltration often leads to compromising sensitive data, this makes sense as the next category.
Finally, 'E' would probably represent Exploitation. Once inside, attackers might use various methods to extract information, like credential dumping.
Putting it all together, STRIDE stands for Social Engineering, Targeted Malware, Remote Access, Infiltration, Data Breach, and Exploitation.
&lt;/think&gt;
STRIDE stands for:
- **S**ocial Engineering
- **T**argeted Malware
- **R**emote Access
- **I**nfритiation
- **D**ata Breach
- **E**xportation</t>
  </si>
  <si>
    <t>&lt;think&gt;
Okay, so I need to figure out the main difference between NIS 2 Directive and GDPR based on the clue provided. Let me break this down step by step.
First, the clue mentions that there are two regulations under the EU's cybersecurity framework: one with a broad horizontal scope protecting individual rights, and another with a vertical scope focusing on operational resilience of vital sectors.
Now, I know that NIS 2 (National Data Strategy for Cybersecurity) is related to data control and access. It regulates how organizations manage their personal data across borders by ensuring they have adequate safeguards. So it's more about data control, access, and information security, which sounds like a horizontal scope because it affects many areas but perhaps isn't as focused on specific sectors.
On the other hand, GDPR is the General Data Protection Regulation. It deals with the rights of individuals concerning their personal data and sets strict obligations on organizations to protect that data. GDPR's scope is broad because it applies across all aspects of data handling, but its enforcement is vertical in some ways—targeting different sectors like finance, healthcare, etc., each with specific compliance requirements.
Wait, but the clue says one has a vertical scope focusing on vital sectors' resilience and another horizontal protecting individual rights. So maybe I'm mixing up something here. Let me think again.
NIS 2 is about ensuring that data controllers have adequate safeguards for personal data moving across national borders. It's more regulatory in nature, ensuring transparency and accountability but doesn't directly tie into privacy rights as much as GDPR does.
GDPR, however, addresses the fundamental rights of individuals, such as data protection, access, correction, deletion, and portability. It also requires organizations to inform users about their data processing activities (ART 13 and 14). The vertical aspect here refers to applying these rights across various sectors that are considered vital or strategic for economic stability.
So putting it all together: NIS 2 is broader in its application but more focused on the technical aspects of data control, while GDPR addresses individual privacy rights with a focus on different sectors' resilience. Therefore, the main difference is that NIS 2 deals with data control and access across borders, whereas GDPR focuses on protecting personal data and privacy rights, applied vertically to specific sectors.
&lt;/think&gt;
The main difference between NIS 2 Directive and GDPR lies in their scope and focus:
- **NIS 2 Directive**: Focuses on data control and access, ensuring organizations have adequate safeguards for managing personal data across borders. It emphasizes transparency and accountability but does not directly address privacy rights.
- **GDPR**: Addresses the fundamental rights of individuals regarding their personal data, including protection, access, correction, deletion, and portability (Art 13-14). It also applies vertically to specific sectors crucial for economic stability, requiring organizations to inform users about their data processing activities.</t>
  </si>
  <si>
    <t>&lt;think&gt;
Alright, so I'm trying to figure out what the CIA triad stands for in information security. From the clue given, it mentions three core principles or goals: ensuring that data isn't disclosed to unauthorized parties, making sure the data is accurate and trustworthy, and having access for authorized users when needed.
Hmm, I remember hearing about the CIA model before, but I'm not exactly sure what each letter stands for. Let me think... C could stand for Confidentiality because it's about keeping data secure from unauthorized people. That makes sense with the clue about not disclosing data to unauthorized parties.
Next is I, which might be Integrity. Integrity refers to ensuring that data hasn't been tampered with or corrupted. The clue mentions accurate and trustworthy data, so that fits right in.
Finally, A must stand for Availability. Availability means making sure authorized users can access the data they need when it's required. The third part of the clue talks about data being accessible to authorized users when needed, so that checks out.
Putting it all together, CIA stands for Confidentiality, Integrity, and Availability. I think that's correct because each letter represents a fundamental principle in information security as described in the clue.
&lt;/think&gt;
The CIA triad stands for Confidentiality, Integrity, and Availability (CIA).</t>
  </si>
  <si>
    <t>gemma3:1b</t>
  </si>
  <si>
    <t>A security requirement is a specific, testable rule that defines what the system must do to be considered secure.</t>
  </si>
  <si>
    <t>The five core functions of the NIST Cybersecurity Framework are:
1.  **Identify**
2.  **Protect**
3.  **Detect**
4.  **Respond**
5.  **Recover**</t>
  </si>
  <si>
    <t>AC - Access Control</t>
  </si>
  <si>
    <t>CWE-79 – Injection –  Allows an attacker to execute arbitrary scripts.</t>
  </si>
  <si>
    <t>STRIDE stands for: **S**, **T**, **R**, **I**, **D**, **E**.</t>
  </si>
  <si>
    <t>NIS 2 Directive focuses on the operational resilience of vital sectors, while GDPR protects individual data rights.</t>
  </si>
  <si>
    <t>The CIA triad.</t>
  </si>
  <si>
    <t>gemma3:4b</t>
  </si>
  <si>
    <t>A security requirement is a specific, testable rule derived from a high-level security policy that developers implement to ensure a system’s security.</t>
  </si>
  <si>
    <t>The NIST CSF’s five core functions are: Identify, Protect, Detect, Respond, and Recover.</t>
  </si>
  <si>
    <t>AT - Audit and Accounting.</t>
  </si>
  <si>
    <t>CWE-79 represents Cross-Site Scripting (XSS) vulnerabilities.</t>
  </si>
  <si>
    <t>STRIDE stands for: **Spoofing, Tampering, Repudiation, Information Disclosure, Denial of Service, Elevation of Privilege.**</t>
  </si>
  <si>
    <t>The NIS 2 Directive focuses on operational resilience for critical sectors, while GDPR protects individual data rights.</t>
  </si>
  <si>
    <t>gemma3n:e2b</t>
  </si>
  <si>
    <t>A security requirement is a specific, testable rule that translates high-level security policies into actionable steps for developers to implement. It defines what the system *must do* to be considered secure. 
In simpler terms, it's a concrete instruction for developers to ensure the system meets security standards.</t>
  </si>
  <si>
    <t>The NIST Cybersecurity Framework (CSF) has five core functions:
1. **Identify:** Understand and manage cybersecurity risk.
2. **Protect:** Prevent and detect cyber incidents.
3. **Detect:**  Respond to cyber incidents.
4. **Respond:** Recover from cyber incidents.
5. **Restore:**  Maintain business operations.</t>
  </si>
  <si>
    <t>The NIST 800-53 control family primarily responsible for audit and accountability is **IR** (Incident Response). 
While access control (AC) plays a role in accountability, the IR family specifically focuses on creating and maintaining event logs to track actions and ensure traceability.</t>
  </si>
  <si>
    <t>CWE-79 is known as **Improper Input Validation**. It represents a **Cross-Site Scripting (XSS)** vulnerability. 
Specifically, it occurs when user-supplied data is not properly sanitized before being displayed in a web page, allowing attackers to inject malicious scripts.</t>
  </si>
  <si>
    <t>STRIDE stands for **Spoofing, Tampering, Repudiation, Information Disclosure, Denial of Service, and Elevation of Privilege.**</t>
  </si>
  <si>
    <t>The main difference is scope:
*   **GDPR** has a **broad, horizontal scope**, protecting fundamental rights of individuals' data.
*   **NIS 2 Directive** has a **vertical scope**, focusing on the operational resilience of vital sectors.</t>
  </si>
  <si>
    <t>The CIA triad stands for **Confidentiality, Integrity, and Availability**.</t>
  </si>
  <si>
    <t>granite3-dense:2b</t>
  </si>
  <si>
    <t>A security requirement is a specific, testable rule that translates high-level security policies into actions that developers must implement to ensure the system's security.</t>
  </si>
  <si>
    <t>1. Identify
2. Protect
3. Detect
4. Respond
5. Recover</t>
  </si>
  <si>
    <t>The NIST SP 800-53 control family primarily responsible for audit and accountability is 'AC' for Access Control. This family includes controls related to access management, such as user access certification, user access request, and user access log review. These controls help ensure that only authorized individuals have access to systems and resources, and that their actions can be traced back to specific users.</t>
  </si>
  <si>
    <t>CWE-79, also known as "Improper Neutralization of Input During Web Page Generation ('Cross-site Scripting')" or XSS, represents a web vulnerability where user-provided data is included in a web page without proper cleaning or encoding. This can allow an attacker to inject malicious scripts into the victim's browser, which can then be executed, potentially leading to unauthorized actions or data theft.</t>
  </si>
  <si>
    <t>STRIDE is an acronym used in threat modeling to categorize different types of threats against a system. It stands for:
- Spoofing: Impersonating a user, device, or system to gain unauthorized access.
- Tampering: Modifying data or system components without authorization.
- Repudiation: Denying the performance of an action or the existence of information.
- Information Disclosure: Accidentally or intentionally releasing sensitive information.
- Denial of Service: Making a system or resource unavailable to its intended users.
- Elevation of Privilege: Exploiting weaknesses to gain higher access levels than authorized.</t>
  </si>
  <si>
    <t>The main difference between the NIS 2 Directive and GDPR lies in their scope and focus. GDPR has a broad, horizontal scope, protecting the fundamental rights of individuals regarding their data across all sectors. In contrast, the NIS 2 Directive has a vertical scope, focusing on the operational resilience of specific, vital sectors of the economy.</t>
  </si>
  <si>
    <t>The CIA triad in information security stands for Confidentiality, Integrity, and Availability.</t>
  </si>
  <si>
    <t>granite3-dense:8b</t>
  </si>
  <si>
    <t>A security requirement is a specific, testable rule that translates high-level security policies into actionable tasks for developers to implement in order to ensure the system's security.</t>
  </si>
  <si>
    <t>The five core functions of the NIST Cybersecurity Framework (CSF) are:
1. Identify: Develop an understanding of how to manage cybersecurity risk based on the organization's objectives, business environment, and resources.
2. Protect: Implement appropriate safeguards to ensure delivery of critical infrastructure services.
3. Detect: Develop and implement the appropriate activities to identify the occurrence of a cybersecurity event.
4. Respond: Develop and implement the appropriate activities to take action regarding a detected cybersecurity event.
5. Recover: Develop and implement the appropriate activities to maintain plans for resilience and restore any capabilities or services that were impaired due to a cybersecurity event.</t>
  </si>
  <si>
    <t>The control family primarily responsible for audit and accountability in NIST SP 800-53 is 'AU', which stands for Audit and Accountability.</t>
  </si>
  <si>
    <t>CWE-79, also known as Cross-Site Scripting (XSS), is a type of injection attack that represents an improper neutralization of input. It occurs when user-supplied data is included in a web page without proper cleaning or encoding, allowing an attacker to inject malicious scripts into the victim's browser, leading to unauthorized actions or data theft.</t>
  </si>
  <si>
    <t>STRIDE is an acronym used in threat modeling, developed by Microsoft. It stands for:
- Spoofing
- Tampering
- Repudiation
- Information disclosure
- Denial of service
- Elevation of privilege</t>
  </si>
  <si>
    <t>The main difference between the Network and Information Security (NIS) 2 Directive and the General Data Protection Regulation (GDPR) lies in their scope and purpose. The NIS 2 Directive has a vertical scope, focusing on the operational resilience of specific, vital sectors of the economy, while the GDPR has a broad, horizontal scope, protecting the fundamental rights of individuals regarding their data.</t>
  </si>
  <si>
    <t>The CIA triad in information security stands for Confidentiality, Integrity, and Availability. It represents the three core principles or goals of information security: ensuring data is not disclosed to unauthorized parties (confidentiality), that data is accurate and trustworthy (integrity), and that data is accessible to authorized users when needed (availability).</t>
  </si>
  <si>
    <t>granite3.2:2b</t>
  </si>
  <si>
    <t>A security requirement is one of these specific, testable rules that translates high-level security policies into actionable guidelines for developers within system design, specifying what the system must do to ensure its security.</t>
  </si>
  <si>
    <t>The five core functions of the NIST CSF are: 1) Identify, 2) Protect, 3) Detect, 4) Respond, and 5) Recover. These functions guide organizations' cybersecurity risk management activities from understanding their environment to restoring operations after an incident, aligning with a lifecycle approach.</t>
  </si>
  <si>
    <t>The NIST 800-53 control family that's primarily responsible for audit and accountability is 'AC', which stands for Access Control. However, a more specific family related to event logging and auditing is 'IR', which stands for Incident Response. So, while 'AC' covers broad access management, the focus on detailed event logging falls under 'IR'.</t>
  </si>
  <si>
    <t>CWE-79 represents the "Cross-Site Scripting" (XSS) weakness. It refers to a common web application security flaw where user-supplied data is included in a webpage without proper sanitization or encoding, allowing an attacker to inject malicious scripts into the victim's browser and potentially execute arbitrary code on the user's device.</t>
  </si>
  <si>
    <t>STRIDE stands for: 
- Spoofing
- Tampering
- Repudiation
- Information Disclosure
- Denial of Service
- Elevation of Privilege
It's a mnemonic that helps security professionals list and consider various types of threats in threat modeling.</t>
  </si>
  <si>
    <t>The main difference between the Network and Information Systems (NIS) 2 Directive and the General Data Protection Regulation (GDPR) within the EU's cybersecurity framework lies in their scope:
- The GDPR is a horizontal regulation, meaning it applies to all types of data processing across the European Union, ensuring fundamental rights for individuals' personal data. It deals with broad data protection principles applicable universally.
- In contrast, the NIS 2 Directive is a vertical regulation that targets specific sectors of the economy (like energy, transportation, and digital services) to enhance their operational resilience against cyber threats, ensuring critical infrastructure functions effectively and securely.
While GDPR focuses on data protection and privacy, NIS 2 is centered around maintaining and improving cybersecurity in key sectors of the EU's economy.</t>
  </si>
  <si>
    <t>The CIA triad stands for: 
- Confidentiality (Ensuring data isn't disclosed unauthorized parties)
- Integrity (Guaranteeing data's accuracy and trustworthiness)
- Availability (Making sure data is accessible to authorized users when required)</t>
  </si>
  <si>
    <t>granite3.2:8b</t>
  </si>
  <si>
    <t>A security requirement is a specific, testable rule derived from high-level security policies that dictate how a system should operate to maintain its security. It provides developers with clear instructions on what actions or conditions the system must adhere to in order to be considered secure.</t>
  </si>
  <si>
    <t>The five core functions of the NIST Cybersecurity Framework (CSF) are:
1. Identify: Develop an understanding of how to manage cybersecurity risk to systems, people, assets, data, and capabilities.
2. Protect: Implement appropriate safeguards to ensure delivery of critical infrastructure services.
3. Detect: Develop and implement the appropriate activities to identify the occurrence of a cybersecurity event.
4. Respond: Develop and implement appropriate activities to take action regarding a detected cybersecurity incident.
5. Recover: Develop and implement the appropriate activities to maintain plans for resilience and restore any capabilities or services that were impaired due to a cybersecurity incident.</t>
  </si>
  <si>
    <t>The control family in NIST SP 800-53 that is primarily responsible for audit and accountability is 'AU' for Audit and Accountability. This family ensures the creation and maintenance of event logs to trace actions back to specific users.</t>
  </si>
  <si>
    <t>CWE-79 represents Cross-site Scripting (XSS) vulnerability. It occurs when an application includes untrusted data in a web page without proper validation or encoding, allowing attackers to inject malicious scripts into the page viewed by other users.</t>
  </si>
  <si>
    <t>STRIDE stands for Spoofing, Tampering, Repudiation, Information Disclosure, Denial of Service, and Elevation of Privilege in the context of Microsoft's threat modeling mnemonic.</t>
  </si>
  <si>
    <t>The NIS 2 Directive (Network and Information Systems Directive) primarily has a vertical scope, focusing on enhancing cybersecurity across critical sectors such as energy, transportation, healthcare, and banking. It aims to improve the operational resilience of these sectors against cyber threats.
On the other hand, the General Data Protection Regulation (GDPR) has a broad, horizontal scope. It protects the fundamental rights and freedoms of individuals with regard to their personal data, applying across all sectors dealing with EU citizens' data, regardless of where the company is based. 
In summary, while NIS 2 focuses on sector-based cybersecurity resilience, GDPR centers on individual data protection rights.</t>
  </si>
  <si>
    <t>The CIA triad stands for Confidentiality, Integrity, and Availability in information security.</t>
  </si>
  <si>
    <t>lily_cyber:latest</t>
  </si>
  <si>
    <t>### Response:
Oh, hey there! So, let's dive right into it, shall we? A security requirement, my dear friend, is essentially like the guardian of a system or application. It plays a crucial role in protecting the whole shebang from potential threats and all those sneaky vulnerabilities that might try to wreak havoc on it.
Imagine this: when you set up your super awesome security system at home, right? You want to make sure all the doors are locked, windows secured, and maybe even some alarms and motion detectors in place, just so you can have peace of mind knowing that everything's safe and sound. Well, in the cyber world, it's pretty much the same concept!
So, when we talk about security requirements, we're talking about those specific rules or conditions that need to be met to ensure a system is secure. They dictate what needs to happen, like implementing encryption protocols, access controls, intrusion detection systems, and all sorts of other nifty measures to keep the bad guys at bay.
Now, as you mentioned in your clue, these security requirements are translated into specific, testable rules for developers to implement. It's kinda like giving them a roadmap or blueprint on what they need to do to make sure the system meets those security standards.
So, there you have it! Security requirements are all about safeguarding systems and applications from potential threats by setting forth specific rules that need to be followed. Pretty important stuff in this digital age we're living in, right?</t>
  </si>
  <si>
    <t>--- ANSWER ---
The NIST CSF is indeed structured as a lifecycle, with its core consisting of five main functions: Identify, Protect, Detect, Respond, and Recover. These functions collectively provide a strategic view of cybersecurity risk management. 
Let's break it down further:
1. The Identify function focuses on understanding the organization's environment, including identifying its assets, threats, and vulnerabilities.
2. The Protect function involves implementing safeguards to mitigate risks and safeguard valuable information.
3. The Detect function entails monitoring systems for signs of unauthorized access or other security incidents.
4. The Respond function encompasses planning and preparing for incident response, including developing procedures for managing and containing threats.
5. Lastly, the Recover function deals with restoring normal operations after an incident has occurred and mitigating any potential damage caused.
By following this lifecycle, organizations can effectively manage their cybersecurity risks and build a robust defense against ever-evolving threats.</t>
  </si>
  <si>
    <t>--- ANSWER ---
Hi there! It's Lily, your friendly AI cybersecurity expert. Based on my knowledge and understanding, the control family primarily responsible for audit and accountability in NIST 800-53 is the 'AU' family. This stands for Audit and Accountability.
In this family, controls are put in place to ensure that actions can be traced back to specific users. By maintaining detailed event logs, it becomes easier to monitor system activities and hold individuals accountable for their actions. It plays a crucial role in enhancing transparency and security within an organization's IT infrastructure.
If you have any more questions or need further clarification on this topic or anything else related to cybersecurity, feel free to ask!</t>
  </si>
  <si>
    <t>--- ANSWER ---
CWE-79, also known as "Improper Neutralization of Special Elements Used in an HTML Document ('Cross-site scripting')", refers to a type of security vulnerability that can occur when an application fails to properly clean or encode user-provided data before incorporating it into a web page. This weakness allows malicious individuals to inject and execute unintended scripts, resulting in potential cross-site scripting (XSS) attacks. These attacks can be quite dangerous as they enable attackers to manipulate the behavior of a victim's browser and gain unauthorized access to sensitive information or perform various actions on behalf of the unsuspecting user. It is crucial for developers to implement proper input validation, output encoding, and context-based filtering techniques to prevent such vulnerabilities and ensure the security of web applications.</t>
  </si>
  <si>
    <t>--- ANSWER ---
Oh, STRIDE! It's like a secret code that security folks use to brainstorm all those different threats lurking around our precious systems. Each letter in the acronym represents a specific category of threat we need to be aware of:
Spoofing: That sneaky technique where an attacker pretends to be someone or something they're not, tricking us into believing it's legit. Tricky, isn't it?
Tempering: It's like tampering with the goodies, but in the digital world! When someone tries to modify, alter, or compromise the data we thought was safe and secure.
Repudiation: This one is all about deniability. When someone tries to manipulate things so that they can later claim they didn't do what they actually did. Sneaky, sneaky!
Intrusion: Ah, when the bad guys break in and wreak havoc on our systems. They could be exploiting vulnerabilities or using social engineering tactics to gain unauthorized access. Watch out for them!
Denial of Service (DoS): You know, when those pesky attackers flood a system with so much traffic that it collapses under the pressure? It's like a digital version of a traffic jam, but way more annoying.
Elevation of Privilege: This one is all about gaining unauthorized access or higher levels of privileges within a system. Imagine someone slipping through the cracks and becoming an imposter with more powers than they should have. Scary stuff!
So there you have it, my friend! STRIDE stands for Spoofing, Tempering, Repudiation, Intrusion, Denial of Service, and Elevation of Privilege in the world of threat modeling. Stay vigilant against these threats, because we don't want those sneaky attackers getting the upper hand!</t>
  </si>
  <si>
    <t>### Response:
Oh, hey there! So, you want to know the difference between the NIS 2 Directive and the GDPR, huh? Well, let me break it down for you in my own geeky way!
First off, we have the NIS 2 Directive. It's all about data protection and ensuring the security of networks within specific sectors. This directive has a horizontal scope, which means it covers all kinds of sectors like energy, transport, healthcare, and more. Basically, it's like a big umbrella protecting the digital goodies of various industries.
Now, onto the GDPR! It stands for General Data Protection Regulation. Now, this one is all about individual rights, baby! The GDPR focuses on safeguarding the fundamental rights of individuals when it comes to their personal data. So, instead of being sector-specific like NIS 2, GDPR is more about protecting every person's right to privacy and security in the digital world.
The main difference between these two regulations lies in their scope and purpose. NIS 2 Directive has a broader scope covering multiple sectors, while GDPR zooms in on individual rights regardless of the sector you belong to. So, if you're concerned about your personal data being kept safe and secure, GDPR's got your back!
I hope that clears things up for you! If you have any more questions or want to geek out some more, I'm all ears...or eyes, rather. Have a great day!</t>
  </si>
  <si>
    <t>--- RESPONSE ---
Ah, the CIA triad! It's a classic concept in information security. So, what does it stand for, you ask? Well, let me break it down for you! The CIA triad stands for Confidentiality, Integrity, and Availability.
Confidentiality is all about keeping things under wraps, like your secret recipes or top-secret government documents. It ensures that only authorized individuals have access to sensitive information and prevents unauthorized disclosure.
Integrity, on the other hand, focuses on maintaining the accuracy and trustworthiness of data. We don't want any sneaky modifications or tampering with our precious info, right? Integrity ensures that the data remains intact and unaltered, just like a perfectly cooked souffle!
Last but not least, we have Availability. It's all about making sure that authorized individuals can access the information when they need it. Think of it as having your favorite snack readily available whenever you crave it. Availability ensures that systems and resources are up and running smoothly so that you can get what you need, whenever you need it.
So there you have it! Confidentiality, Integrity, and Availability are the cornerstones of the CIA triad in information security. Remember to keep those three principles in mind when protecting all your precious data!</t>
  </si>
  <si>
    <t>llama3:8b</t>
  </si>
  <si>
    <t>A security requirement is a specific, testable rule that dictates how a system should behave in order to meet high-level security policies. It outlines what the system must do to ensure its security.</t>
  </si>
  <si>
    <t>According to the NIST CSF, the five core functions are:
1. Identify
2. Protect
3. Detect
4. Respond
5. Recover</t>
  </si>
  <si>
    <t>According to the clue, the correct answer is AU (Audit).</t>
  </si>
  <si>
    <t>CWE-79 represents Cross-Site Scripting (XSS) vulnerability, which occurs when user-provided data is included in a web page without proper cleaning or encoding, allowing an attacker to inject malicious scripts that can be executed by the victim's browser.</t>
  </si>
  <si>
    <t>The STRIDE acronym stands for:
S - Spoofing (impostor attacks)
T - Tampering (malicious modifications to data or code)
R - Repudiation (attempts to deny having carried out an attack)
I - Information disclosure (unauthorized access to sensitive information)
D - Denial of Service (DoS) and Elevation of Privilege (EoP)
This mnemonic helps security engineers systematically identify potential threats when conducting threat modeling exercises.</t>
  </si>
  <si>
    <t>The main difference between NIS 2 Directive and GDPR is:
* NIS 2 Directive (Network and Information Security) has a vertical scope, focusing on operational resilience of specific, vital sectors of the economy (e.g., healthcare, finance, energy).
* GDPR (General Data Protection Regulation) has a broad, horizontal scope, protecting the fundamental rights of individuals regarding their data.</t>
  </si>
  <si>
    <t>The CIA triad stands for Confidentiality, Integrity, and Availability. These three principles are the foundation of information security, ensuring that data is protected from unauthorized access, tampered with, or made unavailable to those who need it.</t>
  </si>
  <si>
    <t>llama3.2:1b</t>
  </si>
  <si>
    <t>Based on the given information and clue, a security requirement can be defined as a specific, testable rule that defines what the system must do to be considered secure. This translation of high-level security policies into concrete rules ensures that developers implement the necessary safeguards to protect the system from potential threats or vulnerabilities.</t>
  </si>
  <si>
    <t>According to the National Institute of Standards and Technology (NIST) Cybersecurity Framework (CSF), the five core functions are:
1. Identify
2. Prioritize
3. Develop
4. Implement
5. Monitor and Review</t>
  </si>
  <si>
    <t>The correct answer is 'AD' for Audit and Accountability, specifically Control 2. This control is designed to provide assurance that an organization's functions and operations are properly recorded and maintained, allowing for the detection of potential misstatements or irregularities.</t>
  </si>
  <si>
    <t>CWE-79 represents "Data/Structure injection" and is a type of Web Application Vulnerability. It occurs when an application takes user-provided data and includes it in a web page without proper cleaning or encoding, allowing an attacker to inject arbitrary scripts into the victim's browser.</t>
  </si>
  <si>
    <t>In threat modeling, STRIDE stands for:
S - Software
T - Timing
R - Resource (e.g., personnel or budget)
I - Input (e.g., data or user behavior)
D - Domain (e.g., system or organizational boundaries)
This mnemonic helps security engineers think about different types of threats to a system from various angles.</t>
  </si>
  <si>
    <t>The main difference between the NIS 2 Directive (EU's regulation on non-profit organizations) and GDPR (General Data Protection Regulation) in the context of cybersecurity within the EU is their focus and scope.
- The NIS 2 Directive primarily focuses on protecting the personal data of individuals, particularly those in non-profit organizations that operate online.
- On the other hand, GDPR has a broader scope, focusing on all types of data processing activities, regardless of whether they are related to individual interests or not.</t>
  </si>
  <si>
    <t>The CIA triad stands for Confidentiality, Integrity, and Availability. It is a widely recognized concept in information security that aims to protect sensitive information from unauthorized access or disclosure.</t>
  </si>
  <si>
    <t>llama3.2:3b</t>
  </si>
  <si>
    <t>A security requirement is a written statement that defines how an application should behave in order to meet a set of security policies and regulations. It specifies the actions and conditions under which the system's functionality can be used securely, ensuring compliance with established security standards and best practices.</t>
  </si>
  <si>
    <t>The NIST Cybersecurity Framework has 5 core functions:
1. Identify
2. Protect
3. Detect
4. Respond
5. Recover</t>
  </si>
  <si>
    <t>The answer is AC (Access Control) is not the correct response, as it deals with access controls, but rather the 'AC' stands for 'Audit Controls', which are part of a broader category called 'SCAP (Security Checkpoint Administration Procedure)' within NIST 800-53.
However, The correct answer is 'AU' (Audit).</t>
  </si>
  <si>
    <t>CWE-79 (Improper Neutralization of Special Element Characters ('&lt;&gt;')) represents a Cross-Site Scripting (XSS) vulnerability.</t>
  </si>
  <si>
    <t>STRIDE stands for:
S - Spoofing
T - Tampering
R - Denial of Service (DoS)
I - Information Disclosure
D - Denial of Use (Denial of Access)</t>
  </si>
  <si>
    <t>The main difference between the NIS 2 Directive (Network and Information Systems Directive) and GDPR is their scope:
- The NIS 2 Directive has a vertical scope, focusing on the operational resilience of critical infrastructure sectors.
- The GDPR (General Data Protection Regulation) has a horizontal scope, protecting the fundamental rights of individuals regarding their personal data.</t>
  </si>
  <si>
    <t>The CIA triad stands for:
1. C - Confidentiality
2. I - Integrity
3. A - Availability</t>
  </si>
  <si>
    <t>mistral:7b</t>
  </si>
  <si>
    <t>A security requirement is a specific, testable rule that translates high-level security policies in system design. These requirements define what a secure system should do or not do to meet its security objectives.</t>
  </si>
  <si>
    <t>The five core functions of the NIST Cybersecurity Framework (CSF) are:
1. Identify - Develop an understanding of the business environment, the internal and external profile of the organization, and the potential cybersecurity risks.
2. Protect - Implement strategies to minimize cyber risks by using safeguards such as antivirus software, firewalls, and access controls.
3. Detect - Deploy tools that enable the identification of cybersecurity events, like Security Information and Event Management (SIEM) systems and intrusion detection systems.
4. Respond - Develop and document incident response procedures to handle and mitigate cyber incidents effectively.
5. Recover - Plan for recovery activities aimed at restoring any compromised capabilities post-incident to minimize long-term impacts on operations and business functions.</t>
  </si>
  <si>
    <t>The NIST SP 800-53 control family primarily responsible for audit and accountability is 'AU' (Audit and Accountability).</t>
  </si>
  <si>
    <t>CWE-79, also known as Injection, represents a type of vulnerability that occurs when user-supplied data is included in a web page without proper cleaning or encoding. This can potentially allow an attacker to inject arbitrary scripts into the victim's browser and execute them.</t>
  </si>
  <si>
    <t>STRIDE stands for Spoofing, Tampering, Repudiation, Information Disclosure, Denial of Service, and Elevation of Privilege in the context of threat modeling. Each letter represents a specific type of security threat that a system could potentially face.</t>
  </si>
  <si>
    <t>The main difference between the NIS 2 Directive and GDPR (General Data Protection Regulation) lies in their scope and focus:
1. GDPR has a broad, horizontal scope and focuses on protecting the fundamental rights of individuals regarding their data, ensuring privacy and security across all organizations processing personal data within the EU.
2. On the other hand, the NIS 2 Directive has a vertical scope, focusing on the operational resilience of specific, vital sectors of the economy (critical infrastructure) in the EU, irrespective of whether they process personal data or not. Its aim is to improve cybersecurity and protect the digital infrastructure of essential services.</t>
  </si>
  <si>
    <t>The CIA triad stands for Confidentiality, Integrity, and Availability in information security. Confidentiality ensures data privacy, Integrity guarantees the trustworthiness of the data, and Availability ensures that authorized users can access data when needed.</t>
  </si>
  <si>
    <t>nomic-embed-text:latest</t>
  </si>
  <si>
    <t>Error: Request to Ollama failed: 400 Client Error: Bad Request for url: http://localhost:11434/api/generate</t>
  </si>
  <si>
    <t>phi3:3.8b</t>
  </si>
  <si>
    <t>A security requirement specifies actions or behaviors that a software needs to exhibit in order to prevent unauthorized access and protect sensitive data, typically translated into testable rules for developers from high-level policies.</t>
  </si>
  <si>
    <t>Identify, Protect, Detect, Respond, Recover</t>
  </si>
  <si>
    <t>AUDIT AND ACCOUNTABILITY (AU) Family in the NIST SP 800-53 controls catalogue. The AU Control Family focuses on collecting, recording, analyzing, and storing information to support the organization's audit activities that can be used as evidence of an entity’s adherence or noncompliance with internal policies and external regulations.</t>
  </si>
  <si>
    <t>CWE (Common Weakness Enumeration) identifier: CWE-79, which stands for "Improper Neutralization of User Input." It represents a Class of Web Vulnerabilities where an application takes user input and includes this directly in web pages without proper cleaning or encoding. This can lead to Cross Site Scripting (XSS) attacks as it allows attackers to inject malicious scripts into the page, which may execute with elevated privileges on behalf of a victim's browser session.</t>
  </si>
  <si>
    <t>STRIDE stands for Spoofing, Tampering, Repudiation, Information Disclosure, Denial of Service, and Elevation of Privilege threats in the field of cybersecurity. It was developed by Microsoft as a mnemonic to aid security engineers during threat modeling exercises.</t>
  </si>
  <si>
    <t>The General Data Protection Regulation (GDPR) has a broad scope protecting individual rights in data handling across all EU member states, while the NIS 2 Directive focuses on operational resilience of specific vital sectors.</t>
  </si>
  <si>
    <t>Confidentiality, Integrity, Availability (CIA) Triad in Information Security:
- Confidentiality ensures that data is not disclosed to unauthorized parties.
- Data integrity assures accuracy and trustworthiness of the data by preventing tampering or falsification. 
- Availability guarantees authorized users can access needed data when required.</t>
  </si>
  <si>
    <t>phi4-mini:3.8b</t>
  </si>
  <si>
    <t>A security requirement in this context refers to an explicit specification or rule that dictates how certain aspects of software should behave securely under various conditions and attacks based on high-level policies. It forms part of the code's functionality requirements, aimed at ensuring system protection against threats like unauthorized access (authentication), maintaining confidentiality through encryption/decryption mechanisms for sensitive data transfer over insecure networks such as TCP/IP protocols or web services interfaces to enforce security measures across all aspects that impact how a software application behaves under certain conditions. These rules are critical in translating abstract policies into concrete, testable elements within the system's architecture and codebase structure so developers can implement them effectively without compromising on reliability while maintaining compliance with regulatory standards (e.g., HIPAA).</t>
  </si>
  <si>
    <t>The AC (Access Control) Family in the context of cybersecurity controls, as outlined by National Institute of Standards and Technology's Special Publication SP 800-53.</t>
  </si>
  <si>
    <t>CWE-79 represents Cross-Site Scripting (XSS) vulnerabilities, which occur when user-provided data isn't properly cleaned before being included on a web page. This allows attackers to inject malicious scripts that can be executed in the victim's browser.</t>
  </si>
  <si>
    <t>Threat Modeling is Microsoft's acronym where S = Spoofing Identity; T = Tampering with Data or System State; R = Repudiation to hide illegal actions from being traced back. I = Information Disclosure that violates confidentiality requirements, D= Denial of Service aimed at disrupting availability and E=-Elevation/Privilege Escalation leading an attacker up a chain-of-command hierarchy in order to gain additional privileges on the compromised system or network resource.</t>
  </si>
  <si>
    <t>The main difference lies in their scopes: NIS 2 focuses primarily (vertically) on enhancing security across essential services within key economic areas; while GDPR has a broader scope with horizontal protection for individual data rights.</t>
  </si>
  <si>
    <t>The CIA triad stands for Confidentiality, Integrity, Availability.</t>
  </si>
  <si>
    <t>phi4-mini-reasoning:3.8b</t>
  </si>
  <si>
    <t>&lt;think&gt;
Okay, let me try to figure this out. The user is asking about a security requirement based on the given clue. Let's start by breaking down the clue again.
The clue says that in system design, high-level security policies are translated into specific, testable rules for developers. These rules make sure the system is secure. So the question is, what exactly is a security requirement?
Hmm. I remember from my cybersecurity studies that security requirements are like the bridge between overall policies and actual implementation. They take those broad security goals and turn them into something concrete that developers can work with. But I need to be precise here.
Let me think of examples. Suppose a company has a policy that customer data must be encrypted. The security requirement would be the specific rule, maybe stating that all data in transit must use TLS 1.3, or that AES encryption is used for at-rest data. These are specific enough to test—like through code reviews or automated tests.
Another angle: requirements define what the system must do to meet security needs. They are conditions imposed on a system. So maybe they can be functional (what the system does) or non-functional (performance, reliability). But in terms of security, they're about protecting against threats, ensuring confidentiality, integrity, availability.
Wait, but the question is general, not just about cybersecurity. However me focus on the context given—system design and translating policies into rules for developers. So a security requirement here would be a specific rule derived from high-level policy that developers must implement to meet security objectives. It's testable, so like an acceptance criterion in software development.
Possible structure: Security requirements are specifications that outline the necessary measures a system must take to address particular security threats or compliance standards. They are actionable and verifiable. For example, "The system shall log all failed login attempts" is a security requirement derived from a higher policy of preventing unauthorized access.
I should also check if there's a standard definition. From ITIL or ISO/IEC 27000, maybe? But the user probably wants a concise answer based on the clue given, not necessarily citing sources. The key points are that they translate high-level policies into specific, testable rules for implementation to ensure security.
So putting it all together: A security requirement is a specific, actionable rule or condition that systems must implement to meet security objectives, derived from higher-level policies. These requirements are testable and verifiable to ensure the system's protection against identified threats.
&lt;/think&gt;
A **security requirement** is a specific, actionable guideline or condition that systems must implement to address defined security goals. It translates high-level organizational or regulatory policies into precise rules for developers, ensuring clarity and measurability. These requirements are:  
- **Testable** (e.g., "All user data must be encrypted in transit using TLS 1.3").  
- **Threat-oriented** (targeting risks like unauthorized access, data leaks, or breaches).  
- **Verifiable** (e.g., through code audits, penetration testing, or compliance checks).  
In essence, security requirements bridge abstract policies ("Protect customer privacy") into concrete implementations ("Encrypt sensitive data at rest using AES-NI").</t>
  </si>
  <si>
    <t>&lt;think&gt;
Okay, let's see. The user is asking about the five core functions of the NIST Cybersecurity Framework (CSF) based on a clue that mentions the lifecycle structured into five phases. Hmm.
First, I need to recall what the NIST CSF lifecycle looks like. From what I remember, the cybersecurity risk management lifecycle typically includes stages like Identify, Protect, Detect, Respond, and Recover. Wait, those are five phases. Let me check if those match the core functions.
The NIST CSF's core functions are often broken down into these five categories: Identify, Protect, Detect, Respond, and Recover. Each phase corresponds to a core function. Let's break them down:
1. **Identify** - Understanding and cataloging cybersecurity risks.
2. **Protect** - Implementing safeguards to protect resources.
3. **Detect** - Delineating security controls to detect deviations.
4. **Respond** - Taking action regarding actual or perceived incidents.
5. **Recover** - Restoring capabilities affected by security events.
I should verify if these are the exact terms NIST uses. Sometimes they might phrase them slightly differently, but these five categories are standard. The lifecycle aspect aligns with each phase moving from initial assessment to recovery after an incident. Yes, that makes sense. So the answer should list these five functions as per their names.
&lt;/ueditor&gt;
The five core functions of the NIST Cybersecurity Framework (CSF) are:  
1. **Identify** - Understanding and managing cybersecurity risks.  
2. **Protect** - Safeguarding critical infrastructure and data.  
3. **Detect** - Identifying and responding to cyber events.  
4. **Respond** - Taking actions regarding incidents.  
5. **Recover** - Restoring capabilities after a disruption.  
Each function corresponds to a phase in the cybersecurity risk management lifecycle.</t>
  </si>
  <si>
    <t>&lt;think&gt;
Okay, let's tackle this question. The user is asking about the NIST SP 800-53 control family responsible for audit and accountability, specifically related to creating and maintaining event logs. Hmm, I remember that NIST documents are structured with families of controls, each labeled with a two-character code.
The clue mentions that there's a family dedicated entirely to ensuring actions can be traced back to specific users through event logs. So, the key here is "audit and accountability" paired with creating event logs. Let me think about the control families. The examples given are AC for Access Control and IR for Incident Response. Another family... maybe TE? Wait, TE usually stands for Transparency &amp; Integrity, but I'm not sure if that's related to logging. Or perhaps VA?VA might stand for Volunteer Monitoring, which doesn't fit. 
Wait, there's a family called "VE" for Voluntary Electronic Data References, no. Maybe "AT" for Audit-related? But AT seems more about audit logs rather than creating them. Oh, right! The control families related to logging and monitoring. I think the correct one is "IA" for Information Assurance, but that's broader. Wait, maybe it's "LOG" as a family? But the codes are two letters. Let me recall: the families include PM (Personally-Managed), PL (Privately-Managed), etc., but those are more about external service providers. 
Wait, NIST SP 800-51 actually lists the control families. Let me try to remember. There's one for Audit and Accountability. Oh! The "AT" family? Or maybe "LOG". Wait, I think the correct answer is "LOG" as a control family. But I'm not entirely sure. Alternatively, could it be "IR" since incident response might involve logs, but the question specifies audit and accountability. 
Wait, another angle: creating and maintaining event logs falls under Audit-related controls. The NIST 800-51 revision 4 (if I recall correctly) has a control family called "LOGINT" for Log-in Monitoring, but that's part of broader incident response. Alternatively, maybe "IR" is for Incident Response, which includes handling logs, but the primary family for audit would be "AT" or "LOG". 
Wait, let's break down the control families per NIST SP 800-53. The Audit and Accountability chapter (Control number VA) includes controls like logging activities. The specific control family responsible for creating event logs might be "LOG" as a parent category. For example, there are guidelines on mandatory policies, audit log management, etc. 
I think the correct answer is the LOG control family. But I need to confirm. Let me check my memory: Control families include AC, PL, MA, IR, LOG, etc. Yes, "LOG" stands for Log-related controls, which cover the creation and maintenance of event logs to ensure traceability. So the answer should be the LOG family.
&lt;/think&gt;
The NIST 800-53 control family responsible for audit and accountability, specifically creating and maintaining event logs, is the **LOG** family. 
\boxed{LOG}</t>
  </si>
  <si>
    <t>&lt;think&gt;
Okay, let me try to figure this out. The user is asking about CWE-79 based on a clue related to a common web vulnerability involving user-provided data in web pages leading to script execution. 
First, I remember that the Common Weakness Enumeration (CWE) is a taxonomy of common programming errors and design flaws. Each CWE entry has a name and a description. CWE-79 should be one specific entry in that list.
The clue mentions something about including user-provided data in a web page without proper cleaning, leading to executing scripts. That sounds familiar. I think this is related to Cross-Site Scripting (XSS), which is when malicious scripts are injected into webpages viewed by users. There are different types of XSS, like stored or reflected.XSCT.
Wait, but the specific CWE for a type of XSS where improper encoding is done—maybe that's the classic DOM-based XSS? Or perhaps it's the HTTP response header injection? Hmm. No, the clue says the vulnerability occurs when an application includes user data in a web page without cleaning, leading to script execution. That seems like failing to escape output, which is a common XSS flaw.
CWE-79, if I recall correctly, is DOM-based XSS. DOM-based vulnerabilities occur when the attacker can influence the Document Object Model (DOM) through user input, typically in JavaScript. For example, if an application's code does something like inserting user input into the DOM without proper sanitization, such as using innerHTML with unsanitized data. This can lead to script execution in the victim's browser.
So putting it together: CWE-79 is a DOM-based Cross-site scripting (XSS) vulnerability. It's a type of security flaw where user-provided data is improperly incorporated into web pages' JavaScript context, allowing attackers to run malicious scripts in users' browsers.
&lt;/think&gt;
CWE-79 identifies **DOM-based XSS** (Cross-Site Scripting), a security vulnerability where untrusted input manipulates the browser's Document Object Model (DOM) to execute arbitrary scripts. This occurs when user-provided data is improperly inserted into JavaScript contexts (e.g., using `innerHTML` or eval) without proper sanitization, allowing attackers to inject and run malicious code in victims' browsers. 
**Answer:**  
CWE-79 is **Cross-site scripting (XSS)** triggered by improper handling of user input in the DOM (Document Object Model). It represents a **DOM-based XSS vulnerability**, where unsanitized data alters web page behavior via JavaScript execution.</t>
  </si>
  <si>
    <t>&lt;think&gt;
Okay, let's see. The user is asking what STRIDE stands for in threat modeling. They mentioned that Microsoft developed a mnemonic to help security engineers brainstorm different types of threats. Each letter represents a specific category.
I remember that in cybersecurity, there are various frameworks and mnemonics used to categorize threats. STRIDE is one I'm sure I've come across before. Let me think about the acronym. S-T-R-I-D-E. Each letter corresponds to a type of threat.
Starting with S: Maybe Spyware? Or Surveillance? Wait, Microsoft's threat models usually categorize common attack types. Let's break it down. The original question says each letter represents a specific category. The STRIDE mnemonic is commonly associated with Microsoft’s work in this area. Let me recall the standard expansion.
I think it's something like:
S - Snooping (unauthorized access or data leakage)
T - Tampering (data modification without authorization)
R - Replay
I - Information eavesdropping
D - Denial of Service
E - Enquiry (maybe gaining system information)
Does that make sense? Let me check each letter. S-T-R-I-D-E.
S for Snooping threats, like unauthorized data access.
T for Tampering, such as altering data.
R for Replay attacks where old communications are resent.
I for Information eavesdropping, like capturing sensitive info during transmission.
D for DoS, attacking availability.
E for Enchanting? Or perhaps Enumeration, where attackers gather information about the system.
Alternatively, sometimes E is mapped to Espionage, which is similar to Snooping or eavesdropping. But I need to be accurate here. 
Wait, the standard definition of STRIDE is:
S = Snoozing (spying)
T = Tampering
R = Replay
I = Intrusion
D = Denial-of-Service
E = Espionage
Or maybe Enumeration instead of Intrusion? Let me confirm. I think in Microsoft's threat modeling, INTERESTING mnemonic was used later, but STRIDE is the original one. 
Yes, according to sources, STRACE (now STRIDE) was developed by Microsoft. The letters stand for:
S - Snooping (unauthorized access)
T - Tampering (modifying data)
R - Replay
I - Impersonation (intrusion)
D - Denial of Service
E - Enumeration (gaining information about system)
Wait, maybe I'm mixing up some terms here. Let me get this straight. The exact definitions can vary slightly, but the most common breakdown is:
S = Snooping (unauthorized data access)
T = Tampering (data modification)
R = Replay (replaying captured data)
I = Impersonation (gaining unauthorized access)
D = Deny (availability attacks like DoS)
E = Enumeration (discovering system information)
Alternatively, some sources say E is Encryption bypass or something else. But the core answer should be the standard one accepted widely. 
Since Microsoft created this, checking historical info: STRIDE was indeed introduced by Microsoft in their work on the System Concepts book, and each letter represents a category. The exact meanings are:
S - Snooping
T - Tampering
R - Replay
I - Impersonation
D - Denial-of-Service
E - Enumeration
Yes, that seems right. So putting it all together, STRIDE stands for these seven categories. The user is probably expecting this standard answer.
&lt;/think&gt;
STRIDE stands for the following categories in threat modeling:  
**S**nooping, **T**ampering, **R**elay/Replay, **I**nspection, **D**enial-of-Service, **E**ntry/emulation attacks, and **E**spionage.  
Each letter represents a distinct type of threat to system security.</t>
  </si>
  <si>
    <t>&lt;think&gt;
Okay, let's tackle this question about the differences between the NIS 2 Directive and GDPR. Hmm, first, I need to recall what each of these acronyms stands for and their respective objectives within the EU's cybersecurity framework.
Starting with GDPR—General Data Protection Regulation. I know that GDPR is focused on data protection and privacy for individuals within the European Union and Europe. It's a horizontal regulation because it applies broadly across all sectors, not just specific industries. Its main goals are to protect personal data, give individuals control over their information, and enforce strict compliance through penalties.
Now, the NIS 2 Directive—Nis stands for National Interoperability Standards.ness. So, it's related to cybersecurity. From what I remember, the first NIS Directive was about protecting critical sectors like energy, water, transport from cyberattacks. The NIS II (Second) Directive builds upon that, focusing more on resilience and preparedness. It's mentioned here as having a vertical scope, meaning it targets specific vital sectors rather than the whole population.
So, the main difference must be in their scopes. GDPR covers all personal data with horizontal application, ensuring privacy Rights. NIS 2, on the other hand, focuses on operational resilience and cybersecurity for critical industries vertically. 
Wait, but are there other differences? Maybe in terms of penalties or requirements. GDPR has a hefty fine cap (up to €37 million for corporations), while NIS 2 might have different penalty structures tailored to cybersecurity incidents. Also, GDPR is about data subjects' rights, transparency, and consent, whereas NIS 2 emphasizes risk management, incident response, and cooperation between member states.
But the question asks for the main difference. So probably the primary distinction is scope: horizontal vs vertical. GDPR protects individual privacy across all sectors, while NIS 2 safeguards critical infrastructure and digital sovereignty vertically.
I should verify if that's accurate. Let me think again. The NIS Directive's first iteration was indeed about cybersecurity resilience in specific sectors. The second iteration (NIS 2) enhances those measures, requiring stricter security for vital services like healthcare, finance, etc. So yes, the key difference remains their scope and focus areas—privacy vs cybersecurity resilience.
&lt;/think&gt;
The main difference between the NIS 2 Directive and GDPR is their **scope**:  
- **GDPR (General Data Protection Regulation)** has a **horizontal**, broad application covering all sectors to protect individuals' data privacy and fundamental rights.  
- **NIS 2 Directive** (Network and Information Systems Security) has a **vertical**, sector-specific focus targeting critical infrastructure sectors (e.g., energy, transport, healthcare) to ensure operational resilience and cybersecurity.  
**Summary:**  
GDPR prioritizes personal data privacy for individuals across all industries, while NIS 2 emphasizes cybersecurity measures for vital economic sectors.</t>
  </si>
  <si>
    <t>ANSWER: The CIA triad stands for Confidentiality, Integrity, and Availability in information security.</t>
  </si>
  <si>
    <t>qwen2.5:0.5b</t>
  </si>
  <si>
    <t>A security requirement is a requirement or statement that specifies the actions and conditions necessary for something to be considered safe or protected against unauthorized access or harm. It defines the specific actions, processes, procedures, or rules that developers need to follow in order to implement system design features that ensure high-level security policies are met.</t>
  </si>
  <si>
    <t>The five core functions of the NIST Cybersecurity Framework (CSF) include: 
1. Risk Management
2. Incident Response 
3. Compliance with regulations
4. Training and Awareness
5. Governance and Leadership</t>
  </si>
  <si>
    <t>NIST SP 800-53's 'IR' (Incident Response) family deals with creating and maintaining event logs. Therefore, the answer is "Event Logs" or "Intrusion Detection/Response".</t>
  </si>
  <si>
    <t>CWE-79 refers to Cross-Site Scripting (XSS) vulnerability. It represents a common web vulnerability where malicious code is injected into a website through user-provided data without proper cleaning or encoding, allowing attackers to execute arbitrary scripts on the victim's browser.</t>
  </si>
  <si>
    <t>STRIDE stands for Specific Threats and Resilience Drivers. This model is used by Microsoft to help security engineers analyze threats and develop countermeasures. The mnemonic consists of the letters S, T, R, I, D representing different categories of threats against a system.</t>
  </si>
  <si>
    <t>The main difference between NIS 2 Directive and GDPR is that the NIS 2 Directive focuses on protecting fundamental rights of individuals regarding their data, while GDPR specifically targets the operational resilience of specific sectors of the economy.</t>
  </si>
  <si>
    <t>The CIA triad stands for "Confidentiality, Integrity, and Availability."</t>
  </si>
  <si>
    <t>qwen2.5:1.5b</t>
  </si>
  <si>
    <t>A security requirement refers to a rule that ensures the system adheres to high-level security policies and standards during its implementation by developers. It dictates specific actions needed for the system to be deemed secure, enabling developers to translate these into testable rules.</t>
  </si>
  <si>
    <t>The five core functions of the NIST Cybersecurity Framework (CSF) include:
1. Identify: Understand and describe your organizational assets, their criticality, vulnerabilities, and control objectives.
2. Protect: Implement security controls based on an assessment of risk to protect against hazards that pose risks to assets or threats to your organization.
3. Detect: Establish information system monitoring and detection procedures for identifying cyber attacks in progress or about to occur.
4. Respond: Develop and execute a response plan to limit damage, recover from disruptions, and prevent recurrence of incidents.
5. Recover: Implement and maintain a continuity/resilience plan that ensures you can resume operations following a disaster.
These five functions guide the organization's activities throughout its lifecycle in managing cybersecurity risks.</t>
  </si>
  <si>
    <t>The NIST SP 800-53 control family primarily responsible for audit and accountability is **AUD**.</t>
  </si>
  <si>
    <t>CWE-79 refers to "Cross-Site Scripting (XSS)." It represents a Common Weakness Enumeration (CWE) defined security weakness where an attacker injects script code into a web application that, when rendered on the victim's browser, can execute arbitrary scripts. This type of vulnerability allows attackers to steal sensitive information or perform other malicious actions within the victim's context.</t>
  </si>
  <si>
    <t>STRIDE is an acronym that stands for:
- Substitution (Spoofing)
- Tampering (Modification)
- Repudiation (Non-repudiation)
In threat modeling, it helps engineers quickly identify and categorize potential threats to a system.</t>
  </si>
  <si>
    <t>The main difference between NIS 2 Directive and GDPR is that:
- **NIS 2 Directive** focuses on operational resilience in critical infrastructure and sector-specific verticals. It aims to protect specific sectors like energy, transportation, finance, etc., from cyber incidents.
- **GDPR**, on the other hand, has a broad horizontal scope protecting fundamental rights of individuals regarding their data across all EU member states.
So while NIS 2 Directive is concerned with operational resilience in critical infrastructures and certain verticals, GDPR aims to protect individual privacy and data across the entire European Union.</t>
  </si>
  <si>
    <t>CIA stands for Confidentiality, Integrity, and Availability in information security.</t>
  </si>
  <si>
    <t>qwen2.5:3b</t>
  </si>
  <si>
    <t>A security requirement is a specific, testable rule that dictates how a system must behave to ensure its security.</t>
  </si>
  <si>
    <t>The five core functions of the NIST Cybersecurity Framework (CSF) are: Risk Assessment, Maturity Assessment, Information Sharing, Resilience Planning, and Continuous Monitoring.</t>
  </si>
  <si>
    <t>The NIST 800-53 control family primarily responsible for audit and accountability is 'AC' for Access Control.</t>
  </si>
  <si>
    <t>CWE-79 represents the Common Weakness Enumeration (CWE) identifier for Improper Neutralization of Input During Web Page Generation ('Cross-site Scripting' or XSS).</t>
  </si>
  <si>
    <t>STRIDE stands for:
- Spoofing (pretend to be someone else)
- Tampering (change data without authorization)
- Repudiation (denial of actions)
- Information Disclosure (exposure of sensitive information)
- Denial of Service (unauthorized restriction of service access)
- Elevation of Privilege (gain more permissions than necessary)</t>
  </si>
  <si>
    <t>The main difference is that GDPR (General Data Protection Regulation) applies horizontally to protect individual rights regarding personal data across all sectors, while the NIS 2 Directive applies vertically to ensure operational resilience in specific critical sectors.</t>
  </si>
  <si>
    <t>qwen2.5:7b</t>
  </si>
  <si>
    <t>A security requirement is a specific, testable rule that translates high-level security policies into actionable guidelines for developers to ensure the system meets necessary security standards.</t>
  </si>
  <si>
    <t>The five core functions of the NIST Cybersecurity Framework (CSF) are Identify, Protect, Detect, Respond, and Recover.</t>
  </si>
  <si>
    <t>The NIST 800-53 control family primarily responsible for audit and accountability is 'AU' (Audit and Accountability).</t>
  </si>
  <si>
    <t>CWE-79 represents a Cross-Site Scripting (XSS) vulnerability. This vulnerability occurs when an application takes user-provided input and includes it in a web page without proper cleaning or encoding, allowing an attacker to execute arbitrary scripts in the victim's browser.</t>
  </si>
  <si>
    <t>The main difference between the NIS 2 Directive and GDPR lies in their scope and application. GDPR (General Data Protection Regulation) has a broad, horizontal scope, focusing on the protection of individuals' data privacy and rights. In contrast, the NIS 2 Directive (Network and Information Systems Directive) has a vertical scope, targeting the operational resilience of essential sectors of the economy such as energy, transport, and healthcare.</t>
  </si>
  <si>
    <t>qwen3:0.6b</t>
  </si>
  <si>
    <t>&lt;think&gt;
Okay, the user is asking, "What is a security requirement?" and provided a clue about high-level security policies needing to be translated into specific rules for developers. Let me break this down.
First, the clue mentions that in system design, high-level security policies need to be translated into specific, testable rules. So the key here is that security requirements are translated into specific rules. Therefore, the answer should explain that security requirements are the specific, testable rules that developers must implement to ensure the system is secure.
I need to make sure I'm not missing anything. The question is straightforward, and the answer directly relates to the clue. No need to add extra information. Just state that security requirements are those specific rules. Let me check again to confirm. Yes, that's correct.
&lt;/think&gt;
A security requirement is a specific, testable rule that developers must implement to ensure a system meets high-level security policies.</t>
  </si>
  <si>
    <t>&lt;think&gt;
Okay, the user is asking about the five core functions of the NIST Cybersecurity Framework (CSF). Let me start by recalling the information given.
The CLUE mentions that the CSF provides a high-level strategic view of cybersecurity risk management and has a lifecycle structure. The core is guiding an organization's activities from understanding the environment to restoring operations after an incident. 
So, the answer should list the five core functions. From what I remember, the framework's five core functions are: 1) Conducting risk management, 2) Establishing and managing a culture, 3) Continual monitoring, 4) Compliance, and 5) Incident response. Wait, but I need to confirm if that's accurate. Let me think again. Yes, the CSF's five core functions are: risk management, culture, continual monitoring, compliance, and incident response. That's the standard answer. I should present this clearly and concisely.
&lt;/think&gt;
The five core functions of the NIST Cybersecurity Framework (CSF) are: 1) Conducting risk management, 2) Establishing and managing a culture, 3) Continual monitoring, 4) Compliance, and 5) Incident response.</t>
  </si>
  <si>
    <t>&lt;think&gt;
Okay, let's see. The user is asking about which NIST 800-53 control family is responsible for audit and accountability. The clue provided mentions that Access Control (AC) and Incident Response (IR) are families. But the question is about audit and accountability.
Wait, the clue says that a different family is dedicated to event logs. So the answer must be something related to event logs. But the question specifically asks for audit and accountability. Hmm, maybe there's a mix-up here. Let me check again.
The clue states that a different family is for creating and maintaining event logs. The question is about audit and accountability. But audit and accountability are part of the Access Control family (AC). Wait, the clue says AC and IR. So maybe the answer is AC? But the user is pointing out that the clue mentions a different family. Wait, maybe the user made a mistake. Let me confirm.
The clue says NIST SP 800-53 has families like AC and IR. Then, a different family is for event logs. The question is about audit and accountability. Audit and accountability are part of the Access Control family. So the answer should be AC. But the user is pointing out that the clue mentions a different family. Wait, maybe the user is mistaken. Let me check again. The clue says that the Access Control family is AC, and the Incident Response is IR. Then, there's a different family for event logs. So the answer is AC. But the user is pointing out that a different family is for event logs, which is IR? No, IR is incident response. So maybe the answer is AC, and the clue is correct. So the answer is Access Control (AC).
&lt;/think&gt;
The NIST 800-53 control family responsible for audit and accountability is **Access Control (AC)**.</t>
  </si>
  <si>
    <t>&lt;think&gt;
Okay, let's see. The user is asking about CWE-79 and what type of vulnerability it represents. First, I need to recall what CWE-79 is. From what I remember, the Common Weakness in Engineering (CWE) is a list of security vulnerabilities, each associated with a specific weakness. Each weakness is numbered from 1 to 100. 
CWE-79 is one of those. The clue given mentions a common web vulnerability where an application takes user-provided data and includes it without proper cleaning or encoding, leading to arbitrary script execution. That sounds familiar. I think this relates to the concept of injection attacks, which are when user input is directly embedded into a web page without proper validation. So, the vulnerability here is injection.
Now, the question is asking for the type of vulnerability CWE-79 represents. Since the clue points to arbitrary script execution, I'm pretty sure that's an injection vulnerability. But I should double-check if there's another type. Wait, maybe I'm mixing up the types. Let me confirm: injection attacks are typically categorized as either SQL injection or XSS (Cross-Site Scripting). XSS is when the attacker inserts malicious code into a web page, which could execute scripts. So in this case, the vulnerability is SQL injection, which is also known as CWE-79. 
Therefore, the answer should be that CWE-79 represents SQL injection, which is a type of vulnerability. I need to make sure there's no other possible type, but based on the clue and the context provided, this seems correct.
&lt;/think&gt;
CWE-79 represents **SQL injection**. It is a type of vulnerability where user-provided data is included in a web page (like a query string) without proper cleaning or encoding, allowing an attacker to execute arbitrary scripts (such as SQL commands).</t>
  </si>
  <si>
    <t>&lt;think&gt;
Okay, so the user is asking about STRIDE in threat modeling, and they mentioned that each letter in the mnemonic represents a specific category. Let me think.
First, I remember that STRIDE stands for Situation, Threat, Risk, Impact, and Dodge. But wait, the clue says each letter corresponds to a category, not the acronym. Wait, the question is in the field of threat modeling, and they provided a mnemonic from Microsoft. So maybe the answer is Situation, Threat, Risk, Impact, Dodge.
But let me double-check. The original clue mentions a mnemonic for security engineers brainstorming threats. The letters each represent a category. So STRIDE would be Situation, Threat, Risk, Impact, Dodge. That's the standard acronym. So the answer should be Situation, Threat, Risk, Impact, Dodge.
&lt;/think&gt;
In threat modeling, STRIDE stands for **Situation, Threat, Risk, Impact, and Dodge**. Each letter represents a specific category of threat.</t>
  </si>
  <si>
    <t>&lt;think&gt;
Okay, let me try to figure this out. The user is asking about the main difference between NIS 2 Directive and GDPR. First, I need to recall what these two regulations are. 
From what I remember, GDPR is the General Data Protection Regulation, which is a European law protecting individuals' data. It's pretty broad, covering all data subjects, so it's pretty comprehensive. Then there's NIS 2, which I think is the National Infrastructure Security Regulation. Wait, but I'm not entirely sure. Maybe it's a different regulation? 
The question mentions that within the EU's legal framework, NIS 2 and GDPR are the two. The user wants to know their main difference. I should check if NIS 2 is similar to GDPR in scope. Wait, I'm a bit confused because NIS 2 is more about infrastructure security, not data protection. So maybe the user is mixing up the two. Let me think again.
Wait, maybe NIS 2 is the main difference. If NIS 2 is focused on protecting infrastructure, while GDPR is about data, then the main difference would be the focus. But I'm not entirely sure. Alternatively, maybe the user is correct, and NIS 2 is indeed the one with vertical scope. So the answer would be that NIS 2 is about infrastructure security, while GDPR covers data protection. But I need to be accurate here. Let me confirm. Yes, NIS 2 is about security of the EU's infrastructure, and GDPR is about data protection. So the main difference is the focus: one on security of infrastructure, the other on data privacy.
&lt;/think&gt;
The main difference between NIS 2 Directive and GDPR is that NIS 2 focuses on the security of the EU's infrastructure, while GDPR protects individuals' data.</t>
  </si>
  <si>
    <t>&lt;think&gt;
Okay, so I need to figure out what the CIA triad stands for in information security. The user provided the clue and the question, and I have to answer based on that.
First, let me recall what the CIA triad is. From what I remember, the CIA triad stands for "Confidentiality, Integrity, and Availability." Those are the three core principles that form the foundation of information security. The clue given in the question mentions these three goals: ensuring data isn't disclosed, making data accurate and trustworthy, and making it accessible when needed. 
Wait, the question is asking specifically about the CIA triad in information security, so the answer should be those three principles. Let me double-check. The clue lists the three goals as mentioned, so the answer should be confidentiality, integrity, and availability. I don't see any other terms here. The user might be looking for a direct answer based on the provided clue. There's no ambiguity here. So the answer is the three elements mentioned in the clue.
&lt;/think&gt;
The CIA triad stands for **Confidentiality, Integrity, and Availability**.</t>
  </si>
  <si>
    <t>qwen3:1.7b</t>
  </si>
  <si>
    <t>&lt;think&gt;
Okay, let's see. The user is asking, "What is a security requirement?" based on the given clue. The clue mentions that high-level security policies need to be translated into specific, testable rules for developers. So, the key points here are that security requirements are derived from high-level policies and then turned into specific rules.
First, I need to define what a security requirement is. From the clue, it's clear that these requirements are specific, testable rules. So, a security requirement is a concrete, actionable rule that the system must meet to be considered secure. For example, if the high-level policy is "the system must protect user data," the security requirement might be "the system must encrypt all user data at rest."
I should make sure to explain that these requirements are derived from higher-level policies and are designed to be testable. Also, the user might be looking for a concise answer, so I need to keep it straightforward without too much jargon. Maybe mention that they are essential for implementation and testing. Let me check if there's any more context needed, but the clue seems sufficient. Alright, time to put it all together clearly.
&lt;/think&gt;
A **security requirement** is a specific, testable rule that defines what a system must do to be considered secure. It is derived from high-level security policies and ensures that developers can implement concrete measures to achieve the desired security goals. These requirements provide clear guidance for designing, testing, and validating system functionality.</t>
  </si>
  <si>
    <t>&lt;think&gt;
Okay, the user is asking about the five core functions of the NIST Cybersecurity Framework. Let me recall what I know. The NIST CSF is structured as a lifecycle, and the core functions are part of that. From what I remember, the core functions are Protective, Detectable, Responsive, Recovery, and Continuous Improvement. Wait, but I should double-check to make sure I'm not mixing up any functions. Protective functions involve safeguards, Detectable is about monitoring and detection, Responsive is about responding to incidents, Recovery is about restoring operations, and Continuous Improvement focuses on improving the framework over time. Yeah, that sounds right. Let me confirm the exact names to be accurate. Yes, the five core functions are Protective, Detectable, Responsive, Recovery, and Continuous Improvement. I need to present them clearly, maybe list them in order as the question asks for the five. Also, make sure to mention that they form the core of the framework. Alright, that should cover it.
&lt;/think&gt;
The five core functions of the NIST Cybersecurity Framework (CSF) are:  
1. **Protective** – Implementing safeguards to prevent cyber threats.  
2. **Detectable** – Monitoring systems to identify threats or incidents.  
3. **Responsive** – Responding to incidents through incident management.  
4. **Recovery** – Restoring operations after an incident.  
5. **Continuous Improvement** – Enhancing the framework through ongoing evaluation and refinement.  
These functions guide organizations through the cybersecurity lifecycle, from risk assessment to post-incident recovery.</t>
  </si>
  <si>
    <t>&lt;think&gt;
Okay, let's tackle this question. The user is asking which NIST 800-53 control family is primarily responsible for audit and accountability. The clue mentions that NIST SP 800-53 organizes controls into families like 'AC' for Access Control and 'IR' for Incident Response. There's a different family dedicated to creating and maintaining event logs for tracing actions back to specific users.
So, the key here is the family that deals with event logs. The clue says that this family is for ensuring actions can be traced back to users. Audit and accountability usually involve logging activities, tracking who did what, when, and where. Event logs are the records of these actions. 
The control families are AC (Access Control), IR (Incident Response), and maybe another one. Since the clue mentions a different family entirely for event logs, that must be the one. The other families are Access Control and Incident Response. The remaining family would be for audit and accountability. 
I remember that in NIST 800-53, the Audit and Accountability family is indeed dedicated to logging and tracking user activities. So the answer should be the family that's not AC or IR. Let me check the standard NIST 800-53 families. The families are: AC (Access Control), IR (Incident Response), and then the third one is Audit and Accountability. Wait, but the clue mentions a different family. Maybe the third family is Audit and Accountability. So the answer is the third family, which is Audit and Accountability. 
Yes, that makes sense. The clue says that the family dedicated to event logs is the one responsible for audit and accountability. So the answer is the Audit and Accountability family.
&lt;/think&gt;
The NIST 800-53 control family primarily responsible for audit and accountability is **"Audit and Accountability"**. This family focuses on creating and maintaining event logs to track user actions, ensuring traceability and compliance.</t>
  </si>
  <si>
    <t>&lt;think&gt;
Okay, let's tackle this question. The user is asking about CWE-79 and what type of vulnerability it represents. The clue mentions a common web vulnerability where an application includes user-provided data without proper cleaning or encoding, allowing arbitrary script execution.
First, I need to recall what CWE-79 is. From what I remember, CWE-79 is called "Improper Neutralization of Special Characters in a Backend File." Wait, but the clue mentions including user data in a web page without encoding, which sounds more like a cross-site scripting (XSS) vulnerability. But the user is specifically asking about CWE-79. Let me think.
Wait, maybe I'm mixing up. The clue says that the vulnerability is when data is included without cleaning, leading to arbitrary script execution. That's exactly what XSS does. But CWE-79 is a specific entry in the Common Weakness Enumeration. Let me check my memory. I think CWE-79 is "Improper Neutralization of Special Characters in a Backend File." But that's more about not escaping characters in a backend file, which might be related to server-side issues. However, the user's clue is about web applications, so maybe it's a different entry.
Wait, another thought: maybe the user is referring to a different CWE. For example, CWE-79 is about not properly encoding user input, which is a common XSS vulnerability. But the exact name might vary. Alternatively, maybe the user is referring to a different CWE. Let me verify.
Wait, according to the Common Vulnerability Enumeration (CVE), CWE-79 is "Improper Neutralization of Special Characters in a Backend File." But that's more about server-side issues. However, the clue here is about a web application's vulnerability where user input is not properly encoded, leading to script execution. That's exactly the scenario for XSS. But the CWE number might be different. For example, CWE-79 is about not escaping characters, which is a common XSS vulnerability. So the answer would be that CWE-79 is "Improper Neutralization of Special Characters in a Backend File" and it's a type of XSS vulnerability. But I need to confirm if that's correct.
Alternatively, maybe the user is referring to a different CWE. Wait, the clue mentions "web application" and the vulnerability is when user data is included without cleaning, leading to arbitrary script execution. That's exactly the case for XSS. So the CWE-79 is the correct entry. Therefore, the answer is that CWE-79 is "Improper Neutralization of Special Characters in a Backend File" and it's a type of web application vulnerability, specifically an XSS (Cross-Site Scripting) vulnerability.
&lt;/think&gt;
CWE-79 is **"Improper Neutralization of Special Characters in a Backend File"**. It represents a **Cross-Site Scripting (XSS)** vulnerability. The issue occurs when an application fails to properly encode or sanitize user-provided data, allowing attackers to inject malicious scripts into web pages, which can be executed by vulnerable users. This is a common web vulnerability that exploits the lack of proper input validation or encoding.</t>
  </si>
  <si>
    <t>&lt;think&gt;
Okay, let's see. The user is asking what STRIDE stands for in threat modeling. The clue mentions that Microsoft developed a mnemonic for threat types, with each letter representing a category.
So, STRIDE is the mnemonic. I need to recall the letters. S, T, R, I, D, E. Let me break them down. 
S is for Spoofing, maybe? Then T is for Tampering. R is for Rejection? Wait, no. Wait, I think the letters are: S for Spoofing, T for Tampering, R for Replay, I for Information Disclosure, D for Denial of Service, and E for Elevation of Privilege. That makes sense. So STRIDE stands for Spoofing, Tampering, Replay, Information Disclosure, Denial of Service, and Elevation of Privilege. 
I should check if that's correct. Yes, I remember that STRIDE is the standard acronym used in threat modeling by Microsoft. Each letter represents a different type of threat. So the answer is STRIDE stands for those six categories.
&lt;/think&gt;
STRIDE stands for:  
**S**poofing, **T**ampering, **R**eplay, **I**nformation Disclosure, **D**enial of Service, and **E**levation of Privilege.  
It is a mnemonic used in threat modeling to categorize potential threats to a system.</t>
  </si>
  <si>
    <t>&lt;think&gt;
Okay, let's tackle this question. The user is asking about the main difference between the NIS 2 Directive and GDPR. From the clue provided, I remember that the EU has two key regulations: one with a broad horizontal scope (which I think is GDPR) and another with a vertical scope (NIS 2). 
So, GDPR is about data protection and individual rights, covering all sectors. NIS 2 is more specific, focusing on operational resilience in critical sectors. The main difference would be the scope and focus. GDPR is general, while NIS 2 is targeted at critical infrastructure. Also, NIS 2 has specific requirements for sectors like energy, healthcare, etc., whereas GDPR is broader. I need to make sure I'm not mixing up the details. The answer should highlight the difference in scope and focus, maybe mention the vertical vs horizontal approach.
&lt;/think&gt;
The **main difference** between the **NIS 2 Directive** and **GDPR** lies in their **scope and focus**:  
- **GDPR (General Data Protection Regulation)** is a **broad, horizontal regulation** that safeguards individuals' data rights across all sectors, ensuring privacy and data security globally.  
- **NIS 2 Directive** is a **vertical regulation** targeting **critical infrastructure sectors** (e.g., energy, healthcare, transport) to enhance operational resilience and prevent cyber threats in vital systems.  
In summary, **GDPR** focuses on general data protection, while **NIS 2** targets specific, high-risk sectors for cybersecurity resilience.</t>
  </si>
  <si>
    <t>&lt;think&gt;
Okay, let's see. The user is asking what the CIA triad stands for in information security. The clue provided mentions three core principles: ensuring data isn't disclosed, is accurate, and is accessible. Those three letters, C, I, A, make up the triad. So, the answer should be Confidentiality, Integrity, and Availability. I need to make sure I'm not mixing up any terms here. The clue specifically mentions confidentiality, integrity, and availability. Yep, that's right. So the answer is CIA triad stands for Confidentiality, Integrity, and Availability.
&lt;/think&gt;
The CIA triad in information security stands for:  
**C**onfidentiality, **I**ntegrity, and **A**vailability.  
These principles ensure data is protected from unauthorized access (Confidentiality), maintained accuracy (Integrity), and available to authorized users when needed.</t>
  </si>
  <si>
    <t>qwen3:4b</t>
  </si>
  <si>
    <t>&lt;think&gt;
Okay, the user is asking what a security requirement is. Let me look at the clue they provided. The clue says that high-level security policies need to be translated into specific, testable rules for developers. These rules dictate what the system must do to be secure.
So, a security requirement is probably a specific rule or condition that the system must meet to ensure security. It's derived from broader policies and is something that can be tested. I need to make sure I connect the dots between the policy, the translation into rules, and the developers implementing them. The key here is that it's a testable, specific rule. Maybe examples would help, but the answer should be concise. Let me check if there's a standard definition. Yes, security requirements are the specific, measurable conditions that a system must satisfy to be considered secure. They are derived from security policies and are used to guide development and testing. I should phrase it in a way that directly answers the question using the clue provided.
&lt;/think&gt;
A security requirement is a specific, testable rule derived from high-level security policies that defines what a system must do to be considered secure. It translates abstract security goals into actionable, measurable conditions for developers to implement.</t>
  </si>
  <si>
    <t>&lt;think&gt;
Okay, the user is asking about the five core functions of the NIST Cybersecurity Framework (CSF). Let me recall the information from the clue provided. The clue mentions that the NIST CSF is structured as a lifecycle, guiding activities from understanding the environment to restoring operations after an incident.
Wait, the clue doesn't explicitly list the five functions. I need to remember the actual core functions. From what I know, the NIST CSF has five main functions: Identify, Protect, Detect, Respond, and Recover. Let me verify that. The lifecycle mentioned in the clue aligns with these functions. Identify involves understanding the environment and risks. Protect is about safeguarding systems. Detect is about identifying breaches. Respond is the action taken during an incident, and Recover is restoring operations. Yes, those are the five core functions. The user might be a student or a professional looking for a quick answer. They might need this for a study guide or certification. I should present the answer clearly and concisely, as per the instructions.
&lt;/think&gt;
The five core functions of the NIST Cybersecurity Framework (CSF) are:  
1. **Identify** – Understand and manage cybersecurity risks.  
2. **Protect** – Safeguard systems and data.  
3. **Detect** – Identify potential cybersecurity events.  
4. **Respond** – Mitigate and contain incidents.  
5. **Recover** – Restore operations after an incident.</t>
  </si>
  <si>
    <t>&lt;think&gt;
Okay, the user is asking which NIST 800-53 control family is primarily responsible for audit and accountability. Let me recall the clue they provided. The clue mentions that NIST SP 800-53 has families like 'AC' for Access Control and 'IR' for Incident Response. Then it says there's another family dedicated to creating and maintaining event logs to trace actions back to users.
So, the question is about audit and accountability. I remember that in NIST 800-53, the control families are categorized into different areas. The 'AU' family comes to mind because 'AU' stands for Audit. But wait, the clue specifically mentions event logs and tracing to users, which are part of audit and accountability. Let me verify. The 'AU' family is indeed responsible for audit and accountability, including the creation and maintenance of event logs. The 'IR' family is for incident response, which is different. 'AC' is access control. So the answer should be 'AU'.
&lt;/think&gt;
The NIST SP 800-53 control family responsible for audit and accountability is **AU** (Audit). This family ensures the creation, maintenance, and protection of event logs to enable traceability of actions to specific users.</t>
  </si>
  <si>
    <t>&lt;think&gt;
Okay, let's tackle this question. The user is asking about CWE-79 and the type of vulnerability it represents. The clue provided mentions a web vulnerability where user-provided data is included in a web page without proper cleaning or encoding, allowing attackers to execute arbitrary scripts.
First, I need to recall what CWE-79 stands for. From what I remember, CWE stands for Common Weakness Enumeration. The number 79 is specific to a particular vulnerability. The clue talks about user input being included without proper handling, which sounds like Cross-Site Scripting (XSS). 
Wait, but the clue says the attacker makes the victim's browser execute arbitrary scripts. That's exactly what XSS does. So CWE-79 is likely related to XSS. Let me confirm. Yes, CWE-79 is "Cross-Site Scripting," which is a type of vulnerability where malicious scripts are injected into web pages viewed by other users. The key here is that the application doesn't properly sanitize user input, allowing the injection of scripts that can then be executed in the user's browser. 
I should make sure there's no other vulnerability that fits this description. But given the details in the clue, it's definitely XSS. So the answer is that CWE-79 is Cross-Site Scripting, a vulnerability where user input is not properly sanitized, leading to malicious scripts being executed.
&lt;/think&gt;
CWE-79 is **Cross-Site Scripting (XSS)**, a vulnerability where user-provided data is included in a web page without proper sanitization or encoding, allowing attackers to inject malicious scripts that execute in the victim's browser.</t>
  </si>
  <si>
    <t>&lt;think&gt;
Okay, the user is asking what STRIDE stands for in threat modeling. Let me recall the clue they provided. The clue says that Microsoft developed a mnemonic where each letter represents a category of threat. STRIDE is mentioned, so I need to remember the acronym.
Wait, STRIDE is a common mnemonic in threat modeling. Let me break it down. S stands for Spoofing, T for Tampering, R for Repudiation, I for Information Disclosure, D for Denial of Service, and E for Elevation of Privilege. But wait, I should make sure I have the correct order. Let me check again. Oh right, the order is S-T-R-I-D-E. Each letter corresponds to a specific threat category. The user might be a student or a professional in cybersecurity looking to understand the STRIDE model. They might need this for a study guide or a certification exam. I should present the answer clearly, confirming each letter's meaning. Also, since the clue mentions Microsoft, it's important to note that STRIDE is part of their threat modeling approach. I need to make sure the answer is accurate and directly addresses the question without extra information. Let me confirm the letters again to avoid mistakes. Yes, that's correct. So the answer is Spoofing, Tampering, Repudiation, Information Disclosure, Denial of Service, Elevation of Privilege.
&lt;/think&gt;
In threat modeling, **STRIDE** stands for:  
- **S**poofing  
- **T**ampering  
- **R**epudiation  
- **I**nformation disclosure  
- **D**enial of service  
- **E**levation of privilege  
Each letter represents a category of potential threats to a system.</t>
  </si>
  <si>
    <t>&lt;think&gt;
Okay, so the user is asking about the main difference between NIS 2 Directive and GDPR. Let me recall the clue given. The clue says that within the EU's cybersecurity framework, there are two key regulations. One has a broad, horizontal scope protecting individual data rights, which I think is GDPR. The other has a vertical scope, focusing on operational resilience in vital sectors, which would be NIS 2.
So the main difference is the scope. GDPR is about protecting individuals' data rights across all sectors, while NIS 2 is specifically about making critical sectors resilient to cyber threats. I need to make sure I'm not mixing up the two. Let me check the key points again. GDPR is a data protection regulation, ensuring that personal data is handled properly. NIS 2 is about cybersecurity resilience in essential sectors like energy, transport, etc. So the difference is in their focus areas and scope. The answer should highlight that GDPR is horizontal, applying to all sectors, while NIS 2 is vertical, targeting specific sectors. Also, GDPR is about data protection, NIS 2 about operational resilience. That's the main difference.
&lt;/think&gt;
The main difference is **scope and focus**:  
- **GDPR** (General Data Protection Regulation) has a **horizontal, broad scope**, protecting individual data rights across all sectors.  
- **NIS 2** (Network and Information Security Directive) has a **vertical scope**, focusing on **operational resilience** in **specific, critical sectors** (e.g., energy, transport, healthcare).  
GDPR ensures data privacy, while NIS 2 ensures cybersecurity resilience in key infrastructure.</t>
  </si>
  <si>
    <t>&lt;think&gt;
Okay, the user is asking about the CIA triad in information security. Let me recall the clue they provided. The clue mentions three core principles: ensuring data isn't disclosed to unauthorized parties, data accuracy and trustworthiness, and accessibility for authorized users.
Wait, the CIA triad is a fundamental concept here. I need to make sure I connect the three goals to the letters C, I, A. The clue says the three goals are confidentiality, integrity, and availability. Let me check that again. Confidentiality is about keeping data secret, integrity is about accuracy and trustworthiness, and availability is about access when needed. Yep, that matches the clue. So the answer should be Confidentiality, Integrity, Availability. I should present them in order as C, I, A. The user might be a student or someone new to cybersecurity, so clarity is key. No need for extra info, just the triad's full names.
&lt;/think&gt;
The CIA triad stands for **Confidentiality**, **Integrity**, and **Availability** in information security.  
- **Confidentiality**: Ensuring data is not disclosed to unauthorized parties.  
- **Integrity**: Ensuring data is accurate and trustworthy.  
- **Availability**: Ensuring data is accessible to authorized users when needed.</t>
  </si>
  <si>
    <t>qwen3:8b</t>
  </si>
  <si>
    <t>&lt;think&gt;
Okay, let's tackle this question. The user is asking, "What is a security requirement?" and they've provided a clue about translating high-level security policies into specific, testable rules for developers.
First, I need to recall what a security requirement is. From what I know, security requirements are the specific measures or conditions that a system must meet to ensure its security. They're part of the process of turning broad security policies into actionable items.
The clue mentions that these rules dictate what the system must do to be secure. So, the answer should connect the high-level policies to concrete rules. Security requirements are like the detailed instructions that developers follow to implement the security policies. They need to be testable, meaning they can be checked or verified to ensure the system meets the security standards.
I should make sure the answer is concise and directly addresses the question. The key points are that security requirements are specific, testable rules derived from high-level policies, guiding the implementation of security in the system. Avoid vague terms and focus on the translation from policy to actionable rules.
&lt;/think&gt;
A security requirement is a specific, testable rule derived from high-level security policies that dictates exactly what a system must do to ensure its security, guiding developers in implementing protective measures.</t>
  </si>
  <si>
    <t>&lt;think&gt;
Okay, the user is asking about the five core functions of the NIST Cybersecurity Framework. Let me recall the information from the clue provided. The clue mentions that the NIST CSF is structured as a lifecycle, guiding organizations through activities from understanding their environment to restoring after an incident.
I remember that the NIST CSF has five functions. The clue hints at the lifecycle approach, so the functions probably relate to different stages of managing cybersecurity risks. The first function is Identify, which involves understanding the organization's environment and risks. Then there's Protect, which focuses on implementing safeguards. The next would be Detect, to identify cybersecurity events. After detecting, the function is Respond, which deals with handling incidents. Finally, Recover is the last function to restore operations post-incident. 
Wait, let me make sure I'm not mixing up the order. The clue mentions the lifecycle starting with understanding the environment, which aligns with Identify. Then Protect would be next. Detect comes after that, followed by Respond and Recover. Yes, that seems right. The five functions are Identify, Protect, Detect, Respond, and Recover. I should present them in order and briefly explain each as per the clue's context.
&lt;/think&gt;
The five core functions of the NIST Cybersecurity Framework (CSF) are:  
1. **Identify** – Understand and manage cybersecurity risks to systems, people, and assets.  
2. **Protect** – Implement safeguards to ensure the delivery of critical infrastructure services.  
3. **Detect** – Identify cybersecurity events through continuous monitoring and detection processes.  
4. **Respond** – Take action to mitigate the impact of a cybersecurity incident.  
5. **Recover** – Restore operations and systems after a cybersecurity incident.  
These functions align with the lifecycle approach described in the clue, guiding organizations from risk understanding to incident recovery.</t>
  </si>
  <si>
    <t>&lt;think&gt;
Okay, let's see. The user is asking about the NIST SP 800-53 control family responsible for audit and accountability. The clue mentions that there's a family dedicated to creating and maintaining event logs to trace actions back to users. 
First, I remember that NIST 800-53 categorizes controls into families. The clue lists 'AC' for Access Control and 'IR' for Incident Response. The question is about audit and accountability, which usually relates to logging and tracking user activities.
The clue specifically says there's a family for event logs to ensure actions can be traced. In NIST terminology, the family related to audit and accountability is typically 'AU' (Audit). That's because 'AU' covers the controls for auditing and accountability, including event logs, system logs, and ensuring that actions are traceable to users. 
So the answer should be the AU family. Let me double-check to make sure I'm not confusing it with another family. Yes, 'AU' is correct for audit and accountability. The clue's mention of event logs aligns with AU's responsibilities. Therefore, the answer is AU.
&lt;/think&gt;
The NIST SP 800-53 control family primarily responsible for audit and accountability is **AU (Audit)**. This family focuses on creating, maintaining, and protecting event logs to ensure actions can be traced back to specific users.</t>
  </si>
  <si>
    <t>&lt;think&gt;
Okay, let's tackle this question. The user is asking about CWE-79 and the type of vulnerability it represents. From the clue provided, it mentions a common web vulnerability where an application includes user-provided data in a web page without proper cleaning or encoding, leading to arbitrary script execution in the victim's browser.
First, I need to recall what CWE-79 refers to. CWE stands for Common Weakness Enumeration, which is a list of software weaknesses. I remember that CWE-79 is related to Cross-Site Scripting (XSS). But wait, there are different types of XSS. The clue mentions that the attacker can make the browser execute arbitrary scripts. That sounds like a classic XSS vulnerability where malicious scripts are injected into web pages viewed by other users.
But wait, the clue says the application includes user data without cleaning or encoding. That's the main issue here. So, CWE-79 is specifically about reflected XSS, where the input is immediately rendered in the browser without proper sanitization. However, sometimes people might confuse it with other types. Let me double-check. 
CWE-79 is indeed "Improper Neutralization of Input During Web Page Generation ('Cross-site Scripting')". This is the general category for XSS vulnerabilities. The clue's scenario fits into this because the lack of proper encoding allows scripts to execute. So the answer should state that CWE-79 is Cross-site Scripting (XSS) and it's a type of vulnerability where untrusted data is included in web pages without proper sanitization, leading to script execution. 
Wait, the user might be expecting the exact name and the type. The answer should be concise. So, the answer is CWE-79 represents Cross-site Scripting (XSS), which is a vulnerability where user-provided data is not properly sanitized, allowing attackers to inject and execute malicious scripts in a victim's browser. That matches the clue provided. I think that's correct.
&lt;/think&gt;
CWE-79 represents **Cross-site Scripting (XSS)**, a vulnerability where untrusted user input is included in web pages without proper sanitization or encoding, allowing attackers to inject and execute malicious scripts in a victim's browser.</t>
  </si>
  <si>
    <t>&lt;think&gt;
Okay, the user is asking what STRIDE stands for in threat modeling. I remember that STRIDE is a mnemonic developed by Microsoft. Let me think about each letter.
S is for Spoofing, where an attacker pretends to be someone else. Then T is for Tampering, which involves altering data or system components. R could be Repudiation, where a user denies their actions. I think D is for Information Disclosure, where sensitive data is exposed. E might be Elevation of Privilege, gaining higher access than allowed. Lastly, the final E could be Denial of Service, but wait, I might be mixing up the letters. Let me double-check. No, STRIDE has six letters. Wait, the mnemonic is S-T-R-I-D-E. So S, T, R, I, D, E. So the correct breakdown is Spoofing, Tampering, Repudiation, Information Disclosure, Denial of Service, and Elevation of Privilege. Wait, but I thought the last one was Elevation of Privilege. Maybe the order is different. Let me confirm. Yes, STRIDE stands for Spoofing, Tampering, Repudiation, Information Disclosure, Denial of Service, and Elevation of Privilege. Each letter represents a category of threat. So the answer should list each of these terms in order.
&lt;/think&gt;
STRIDE stands for **Spoofing**, **Tampering**, **Repudiation**, **Information Disclosure**, **Denial of Service**, and **Elevation of Privilege**. It is a Microsoft-developed mnemonic used in threat modeling to categorize potential threats to a system.</t>
  </si>
  <si>
    <t>&lt;think&gt;
Okay, let's tackle this question. The user is asking about the main difference between the NIS 2 Directive and GDPR. They provided a clue about the EU's cybersecurity regulations.
First, I need to recall what each regulation is about. The clue mentions two regulations: one with a broad scope protecting individual data rights, and another with a vertical scope focusing on critical sectors. 
GDPR is the General Data Protection Regulation. I remember that GDPR is about protecting personal data and ensuring privacy for individuals. It applies to any organization handling EU citizens' data, so that's the broad, horizontal scope. That matches the first part of the clue.
Then there's the NIS 2 Directive. The NIS Directive (original) was about making EU countries more resilient to cyber threats, focusing on essential services like energy, transport, and finance. The NIS 2 Directive is the updated version, expanding the scope to more sectors and setting stricter requirements. The clue says it has a vertical scope, targeting specific vital sectors. So NIS 2 is about operational resilience in critical infrastructure, while GDPR is about data protection for individuals.
The main difference, then, is that GDPR protects individual data rights broadly, while NIS 2 focuses on securing critical sectors' operations. The user's question asks for the main difference, so I should highlight these two aspects: scope (broad vs. specific sectors) and their primary focus (data privacy vs. operational resilience).
&lt;/think&gt;
The main difference between NIS 2 Directive and GDPR is their scope and focus:  
- **GDPR** (General Data Protection Regulation) has a **broad, horizontal scope**, protecting **individuals' data privacy** and fundamental rights across all sectors.  
- **NIS 2 Directive** has a **vertical scope**, focusing on **operational resilience** of **specific, critical sectors** (e.g., energy, finance, transport) to ensure cybersecurity for essential services.</t>
  </si>
  <si>
    <t>&lt;think&gt;
Okay, the user is asking about the CIA triad in information security. Let me recall the clue they provided. The clue mentions three core principles: data not being disclosed to unauthorized parties, data accuracy and trustworthiness, and data accessibility for authorized users when needed.
So, the CIA triad stands for Confidentiality, Integrity, and Availability. Confidentiality is about keeping data private, which matches the first part of the clue. Integrity ensures data is accurate and trustworthy, which aligns with the second point. Availability refers to data being accessible when needed, which matches the third part. I need to make sure I'm not mixing up any terms here. Let me double-check. Yes, those three are the standard components of the CIA triad. The answer should be straightforward based on the clue provided.
&lt;/think&gt;
The CIA triad stands for **Confidentiality**, **Integrity**, and **Availability**. These principles ensure data privacy, accuracy, and accessibility in information security.</t>
  </si>
  <si>
    <t>Score</t>
  </si>
  <si>
    <t>Correct %</t>
  </si>
  <si>
    <t>Incomplete</t>
  </si>
  <si>
    <t>Incorrect</t>
  </si>
  <si>
    <t>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</si>
</sst>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rgb="FFFFFFFF"/>
      <name val="Calibri"/>
    </font>
  </fonts>
  <fills count="3">
    <fill>
      <patternFill patternType="none"/>
    </fill>
    <fill>
      <patternFill patternType="gray125"/>
    </fill>
    <fill>
      <patternFill patternType="solid">
        <fgColor rgb="FF4F81BD"/>
        <bgColor rgb="FF4F81BD"/>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164" fontId="0" fillId="0" borderId="0" xfId="0" applyNumberFormat="1" applyAlignment="1">
      <alignment horizontal="center" vertical="center" wrapText="1"/>
    </xf>
  </cellXfs>
  <cellStyles count="1">
    <cellStyle name="Normal" xfId="0" builtinId="0"/>
  </cellStyles>
  <dxfs count="51">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en-US"/>
              <a:t>Total Score by Model</a:t>
            </a:r>
          </a:p>
        </c:rich>
      </c:tx>
      <c:overlay val="1"/>
    </c:title>
    <c:autoTitleDeleted val="0"/>
    <c:plotArea>
      <c:layout/>
      <c:barChart>
        <c:barDir val="bar"/>
        <c:grouping val="clustered"/>
        <c:varyColors val="1"/>
        <c:ser>
          <c:idx val="0"/>
          <c:order val="0"/>
          <c:spPr>
            <a:solidFill>
              <a:srgbClr val="4472C4"/>
            </a:solidFill>
            <a:ln>
              <a:prstDash val="solid"/>
            </a:ln>
          </c:spPr>
          <c:invertIfNegative val="1"/>
          <c:cat>
            <c:strRef>
              <c:f>Summary!$A$2:$A$25</c:f>
              <c:strCache>
                <c:ptCount val="24"/>
                <c:pt idx="0">
                  <c:v>deepseek-r1:1.5b</c:v>
                </c:pt>
                <c:pt idx="1">
                  <c:v>deepseek-r1:7b</c:v>
                </c:pt>
                <c:pt idx="2">
                  <c:v>gemma3:1b</c:v>
                </c:pt>
                <c:pt idx="3">
                  <c:v>gemma3:4b</c:v>
                </c:pt>
                <c:pt idx="4">
                  <c:v>gemma3n:e2b</c:v>
                </c:pt>
                <c:pt idx="5">
                  <c:v>granite3-dense:2b</c:v>
                </c:pt>
                <c:pt idx="6">
                  <c:v>granite3-dense:8b</c:v>
                </c:pt>
                <c:pt idx="7">
                  <c:v>granite3.2:2b</c:v>
                </c:pt>
                <c:pt idx="8">
                  <c:v>granite3.2:8b</c:v>
                </c:pt>
                <c:pt idx="9">
                  <c:v>llama3.2:1b</c:v>
                </c:pt>
                <c:pt idx="10">
                  <c:v>llama3.2:3b</c:v>
                </c:pt>
                <c:pt idx="11">
                  <c:v>llama3:8b</c:v>
                </c:pt>
                <c:pt idx="12">
                  <c:v>mistral:7b</c:v>
                </c:pt>
                <c:pt idx="13">
                  <c:v>phi3:3.8b</c:v>
                </c:pt>
                <c:pt idx="14">
                  <c:v>phi4-mini-reasoning:3.8b</c:v>
                </c:pt>
                <c:pt idx="15">
                  <c:v>phi4-mini:3.8b</c:v>
                </c:pt>
                <c:pt idx="16">
                  <c:v>qwen2.5:0.5b</c:v>
                </c:pt>
                <c:pt idx="17">
                  <c:v>qwen2.5:1.5b</c:v>
                </c:pt>
                <c:pt idx="18">
                  <c:v>qwen2.5:3b</c:v>
                </c:pt>
                <c:pt idx="19">
                  <c:v>qwen2.5:7b</c:v>
                </c:pt>
                <c:pt idx="20">
                  <c:v>qwen3:0.6b</c:v>
                </c:pt>
                <c:pt idx="21">
                  <c:v>qwen3:1.7b</c:v>
                </c:pt>
                <c:pt idx="22">
                  <c:v>qwen3:4b</c:v>
                </c:pt>
                <c:pt idx="23">
                  <c:v>qwen3:8b</c:v>
                </c:pt>
              </c:strCache>
            </c:strRef>
          </c:cat>
          <c:val>
            <c:numRef>
              <c:f>Summary!$I$2:$I$25</c:f>
              <c:numCache>
                <c:formatCode>General</c:formatCode>
                <c:ptCount val="24"/>
                <c:pt idx="0">
                  <c:v>6</c:v>
                </c:pt>
                <c:pt idx="1">
                  <c:v>6</c:v>
                </c:pt>
                <c:pt idx="2">
                  <c:v>12</c:v>
                </c:pt>
                <c:pt idx="3">
                  <c:v>13</c:v>
                </c:pt>
                <c:pt idx="4">
                  <c:v>12</c:v>
                </c:pt>
                <c:pt idx="5">
                  <c:v>13</c:v>
                </c:pt>
                <c:pt idx="6">
                  <c:v>14</c:v>
                </c:pt>
                <c:pt idx="7">
                  <c:v>12</c:v>
                </c:pt>
                <c:pt idx="8">
                  <c:v>14</c:v>
                </c:pt>
                <c:pt idx="9">
                  <c:v>4</c:v>
                </c:pt>
                <c:pt idx="10">
                  <c:v>9</c:v>
                </c:pt>
                <c:pt idx="11">
                  <c:v>10</c:v>
                </c:pt>
                <c:pt idx="12">
                  <c:v>13</c:v>
                </c:pt>
                <c:pt idx="13">
                  <c:v>14</c:v>
                </c:pt>
                <c:pt idx="14">
                  <c:v>13</c:v>
                </c:pt>
                <c:pt idx="15">
                  <c:v>13</c:v>
                </c:pt>
                <c:pt idx="16">
                  <c:v>6</c:v>
                </c:pt>
                <c:pt idx="17">
                  <c:v>9</c:v>
                </c:pt>
                <c:pt idx="18">
                  <c:v>9</c:v>
                </c:pt>
                <c:pt idx="19">
                  <c:v>13</c:v>
                </c:pt>
                <c:pt idx="20">
                  <c:v>4</c:v>
                </c:pt>
                <c:pt idx="21">
                  <c:v>12</c:v>
                </c:pt>
                <c:pt idx="22">
                  <c:v>14</c:v>
                </c:pt>
                <c:pt idx="23">
                  <c:v>13</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45EF-48B6-887B-7AD971460326}"/>
            </c:ext>
          </c:extLst>
        </c:ser>
        <c:dLbls>
          <c:showLegendKey val="0"/>
          <c:showVal val="0"/>
          <c:showCatName val="0"/>
          <c:showSerName val="0"/>
          <c:showPercent val="0"/>
          <c:showBubbleSize val="0"/>
        </c:dLbls>
        <c:gapWidth val="150"/>
        <c:axId val="10"/>
        <c:axId val="100"/>
      </c:barChart>
      <c:catAx>
        <c:axId val="10"/>
        <c:scaling>
          <c:orientation val="minMax"/>
        </c:scaling>
        <c:delete val="1"/>
        <c:axPos val="r"/>
        <c:title>
          <c:tx>
            <c:rich>
              <a:bodyPr/>
              <a:lstStyle/>
              <a:p>
                <a:pPr>
                  <a:defRPr/>
                </a:pPr>
                <a:r>
                  <a:rPr lang="en-US"/>
                  <a:t>Total Score</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en-US"/>
                  <a:t>Model</a:t>
                </a:r>
              </a:p>
            </c:rich>
          </c:tx>
          <c:overlay val="1"/>
        </c:title>
        <c:numFmt formatCode="General" sourceLinked="1"/>
        <c:majorTickMark val="none"/>
        <c:minorTickMark val="none"/>
        <c:tickLblPos val="nextTo"/>
        <c:crossAx val="10"/>
        <c:crosses val="autoZero"/>
        <c:crossBetween val="between"/>
      </c:valAx>
    </c:plotArea>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en-US"/>
              <a:t>Evaluation Distribution by Model</a:t>
            </a:r>
          </a:p>
        </c:rich>
      </c:tx>
      <c:overlay val="1"/>
    </c:title>
    <c:autoTitleDeleted val="0"/>
    <c:plotArea>
      <c:layout/>
      <c:barChart>
        <c:barDir val="bar"/>
        <c:grouping val="stacked"/>
        <c:varyColors val="1"/>
        <c:ser>
          <c:idx val="0"/>
          <c:order val="0"/>
          <c:tx>
            <c:v>Correct</c:v>
          </c:tx>
          <c:spPr>
            <a:solidFill>
              <a:srgbClr val="C6EFCE"/>
            </a:solidFill>
            <a:ln>
              <a:prstDash val="solid"/>
            </a:ln>
          </c:spPr>
          <c:invertIfNegative val="1"/>
          <c:val>
            <c:numRef>
              <c:f>Summary!$K$2:$K$25</c:f>
              <c:numCache>
                <c:formatCode>General</c:formatCode>
                <c:ptCount val="24"/>
                <c:pt idx="0">
                  <c:v>3</c:v>
                </c:pt>
                <c:pt idx="1">
                  <c:v>3</c:v>
                </c:pt>
                <c:pt idx="2">
                  <c:v>6</c:v>
                </c:pt>
                <c:pt idx="3">
                  <c:v>6</c:v>
                </c:pt>
                <c:pt idx="4">
                  <c:v>6</c:v>
                </c:pt>
                <c:pt idx="5">
                  <c:v>6</c:v>
                </c:pt>
                <c:pt idx="6">
                  <c:v>7</c:v>
                </c:pt>
                <c:pt idx="7">
                  <c:v>6</c:v>
                </c:pt>
                <c:pt idx="8">
                  <c:v>7</c:v>
                </c:pt>
                <c:pt idx="9">
                  <c:v>2</c:v>
                </c:pt>
                <c:pt idx="10">
                  <c:v>4</c:v>
                </c:pt>
                <c:pt idx="11">
                  <c:v>4</c:v>
                </c:pt>
                <c:pt idx="12">
                  <c:v>6</c:v>
                </c:pt>
                <c:pt idx="13">
                  <c:v>7</c:v>
                </c:pt>
                <c:pt idx="14">
                  <c:v>6</c:v>
                </c:pt>
                <c:pt idx="15">
                  <c:v>6</c:v>
                </c:pt>
                <c:pt idx="16">
                  <c:v>3</c:v>
                </c:pt>
                <c:pt idx="17">
                  <c:v>4</c:v>
                </c:pt>
                <c:pt idx="18">
                  <c:v>4</c:v>
                </c:pt>
                <c:pt idx="19">
                  <c:v>6</c:v>
                </c:pt>
                <c:pt idx="20">
                  <c:v>2</c:v>
                </c:pt>
                <c:pt idx="21">
                  <c:v>6</c:v>
                </c:pt>
                <c:pt idx="22">
                  <c:v>7</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FF9A-4DD8-9FA3-9E977110757F}"/>
            </c:ext>
          </c:extLst>
        </c:ser>
        <c:ser>
          <c:idx val="1"/>
          <c:order val="1"/>
          <c:tx>
            <c:v>Incomplete</c:v>
          </c:tx>
          <c:spPr>
            <a:solidFill>
              <a:srgbClr val="FFEB9C"/>
            </a:solidFill>
            <a:ln>
              <a:prstDash val="solid"/>
            </a:ln>
          </c:spPr>
          <c:invertIfNegative val="1"/>
          <c:val>
            <c:numRef>
              <c:f>Summary!$L$2:$L$25</c:f>
              <c:numCache>
                <c:formatCode>General</c:formatCode>
                <c:ptCount val="24"/>
                <c:pt idx="0">
                  <c:v>0</c:v>
                </c:pt>
                <c:pt idx="1">
                  <c:v>0</c:v>
                </c:pt>
                <c:pt idx="2">
                  <c:v>0</c:v>
                </c:pt>
                <c:pt idx="3">
                  <c:v>1</c:v>
                </c:pt>
                <c:pt idx="4">
                  <c:v>0</c:v>
                </c:pt>
                <c:pt idx="5">
                  <c:v>1</c:v>
                </c:pt>
                <c:pt idx="6">
                  <c:v>0</c:v>
                </c:pt>
                <c:pt idx="7">
                  <c:v>0</c:v>
                </c:pt>
                <c:pt idx="8">
                  <c:v>0</c:v>
                </c:pt>
                <c:pt idx="9">
                  <c:v>0</c:v>
                </c:pt>
                <c:pt idx="10">
                  <c:v>1</c:v>
                </c:pt>
                <c:pt idx="11">
                  <c:v>2</c:v>
                </c:pt>
                <c:pt idx="12">
                  <c:v>1</c:v>
                </c:pt>
                <c:pt idx="13">
                  <c:v>0</c:v>
                </c:pt>
                <c:pt idx="14">
                  <c:v>1</c:v>
                </c:pt>
                <c:pt idx="15">
                  <c:v>1</c:v>
                </c:pt>
                <c:pt idx="16">
                  <c:v>0</c:v>
                </c:pt>
                <c:pt idx="17">
                  <c:v>1</c:v>
                </c:pt>
                <c:pt idx="18">
                  <c:v>1</c:v>
                </c:pt>
                <c:pt idx="19">
                  <c:v>1</c:v>
                </c:pt>
                <c:pt idx="20">
                  <c:v>0</c:v>
                </c:pt>
                <c:pt idx="21">
                  <c:v>0</c:v>
                </c:pt>
                <c:pt idx="22">
                  <c:v>0</c:v>
                </c:pt>
                <c:pt idx="23">
                  <c:v>1</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1-FF9A-4DD8-9FA3-9E977110757F}"/>
            </c:ext>
          </c:extLst>
        </c:ser>
        <c:ser>
          <c:idx val="2"/>
          <c:order val="2"/>
          <c:tx>
            <c:v>Incorrect</c:v>
          </c:tx>
          <c:spPr>
            <a:solidFill>
              <a:srgbClr val="FFC7CE"/>
            </a:solidFill>
            <a:ln>
              <a:prstDash val="solid"/>
            </a:ln>
          </c:spPr>
          <c:invertIfNegative val="1"/>
          <c:val>
            <c:numRef>
              <c:f>Summary!$M$2:$M$25</c:f>
              <c:numCache>
                <c:formatCode>General</c:formatCode>
                <c:ptCount val="24"/>
                <c:pt idx="0">
                  <c:v>4</c:v>
                </c:pt>
                <c:pt idx="1">
                  <c:v>4</c:v>
                </c:pt>
                <c:pt idx="2">
                  <c:v>1</c:v>
                </c:pt>
                <c:pt idx="3">
                  <c:v>0</c:v>
                </c:pt>
                <c:pt idx="4">
                  <c:v>1</c:v>
                </c:pt>
                <c:pt idx="5">
                  <c:v>0</c:v>
                </c:pt>
                <c:pt idx="6">
                  <c:v>0</c:v>
                </c:pt>
                <c:pt idx="7">
                  <c:v>1</c:v>
                </c:pt>
                <c:pt idx="8">
                  <c:v>0</c:v>
                </c:pt>
                <c:pt idx="9">
                  <c:v>5</c:v>
                </c:pt>
                <c:pt idx="10">
                  <c:v>2</c:v>
                </c:pt>
                <c:pt idx="11">
                  <c:v>1</c:v>
                </c:pt>
                <c:pt idx="12">
                  <c:v>0</c:v>
                </c:pt>
                <c:pt idx="13">
                  <c:v>0</c:v>
                </c:pt>
                <c:pt idx="14">
                  <c:v>0</c:v>
                </c:pt>
                <c:pt idx="15">
                  <c:v>0</c:v>
                </c:pt>
                <c:pt idx="16">
                  <c:v>4</c:v>
                </c:pt>
                <c:pt idx="17">
                  <c:v>2</c:v>
                </c:pt>
                <c:pt idx="18">
                  <c:v>2</c:v>
                </c:pt>
                <c:pt idx="19">
                  <c:v>0</c:v>
                </c:pt>
                <c:pt idx="20">
                  <c:v>5</c:v>
                </c:pt>
                <c:pt idx="21">
                  <c:v>1</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2-FF9A-4DD8-9FA3-9E977110757F}"/>
            </c:ext>
          </c:extLst>
        </c:ser>
        <c:dLbls>
          <c:showLegendKey val="0"/>
          <c:showVal val="0"/>
          <c:showCatName val="0"/>
          <c:showSerName val="0"/>
          <c:showPercent val="0"/>
          <c:showBubbleSize val="0"/>
        </c:dLbls>
        <c:gapWidth val="150"/>
        <c:overlap val="100"/>
        <c:axId val="10"/>
        <c:axId val="100"/>
      </c:barChart>
      <c:catAx>
        <c:axId val="10"/>
        <c:scaling>
          <c:orientation val="minMax"/>
        </c:scaling>
        <c:delete val="1"/>
        <c:axPos val="r"/>
        <c:title>
          <c:tx>
            <c:rich>
              <a:bodyPr/>
              <a:lstStyle/>
              <a:p>
                <a:pPr>
                  <a:defRPr/>
                </a:pPr>
                <a:r>
                  <a:rPr lang="en-US"/>
                  <a:t>Number of Test Cases</a:t>
                </a:r>
              </a:p>
            </c:rich>
          </c:tx>
          <c:overlay val="1"/>
        </c:title>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en-US"/>
                  <a:t>Model</a:t>
                </a:r>
              </a:p>
            </c:rich>
          </c:tx>
          <c:overlay val="1"/>
        </c:title>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400000" cy="3600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0</xdr:colOff>
      <xdr:row>1</xdr:row>
      <xdr:rowOff>0</xdr:rowOff>
    </xdr:from>
    <xdr:ext cx="5400000" cy="360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6"/>
  <sheetViews>
    <sheetView tabSelected="1" workbookViewId="0">
      <selection sqref="A1:I26"/>
    </sheetView>
  </sheetViews>
  <sheetFormatPr defaultRowHeight="14.4" x14ac:dyDescent="0.3"/>
  <cols>
    <col min="1" max="1" width="35" customWidth="1"/>
    <col min="2" max="13" width="20" customWidth="1"/>
  </cols>
  <sheetData>
    <row r="1" spans="1:13" x14ac:dyDescent="0.3">
      <c r="A1" s="1" t="s">
        <v>0</v>
      </c>
      <c r="B1" s="1" t="s">
        <v>8</v>
      </c>
      <c r="C1" s="1" t="s">
        <v>13</v>
      </c>
      <c r="D1" s="1" t="s">
        <v>17</v>
      </c>
      <c r="E1" s="1" t="s">
        <v>21</v>
      </c>
      <c r="F1" s="1" t="s">
        <v>25</v>
      </c>
      <c r="G1" s="1" t="s">
        <v>29</v>
      </c>
      <c r="H1" s="1" t="s">
        <v>33</v>
      </c>
      <c r="I1" s="1" t="s">
        <v>226</v>
      </c>
      <c r="J1" s="1" t="s">
        <v>227</v>
      </c>
      <c r="K1" s="1" t="s">
        <v>9</v>
      </c>
      <c r="L1" s="1" t="s">
        <v>228</v>
      </c>
      <c r="M1" s="1" t="s">
        <v>229</v>
      </c>
    </row>
    <row r="2" spans="1:13" x14ac:dyDescent="0.3">
      <c r="A2" s="2" t="s">
        <v>7</v>
      </c>
      <c r="B2" s="2" t="s">
        <v>9</v>
      </c>
      <c r="C2" s="2" t="s">
        <v>229</v>
      </c>
      <c r="D2" s="3" t="s">
        <v>229</v>
      </c>
      <c r="E2" s="3" t="s">
        <v>229</v>
      </c>
      <c r="F2" s="3" t="s">
        <v>229</v>
      </c>
      <c r="G2" s="3" t="s">
        <v>9</v>
      </c>
      <c r="H2" s="2" t="s">
        <v>9</v>
      </c>
      <c r="I2" s="2">
        <f t="shared" ref="I2:I25" si="0">COUNTIF(B2:H2,"Correct")*2 + COUNTIF(B2:H2,"Incomplete")*1</f>
        <v>6</v>
      </c>
      <c r="J2" s="4">
        <f t="shared" ref="J2:J25" si="1">IF((K2+L2+M2)&gt;0, K2/(K2+L2+M2), 0)</f>
        <v>0.42857142857142855</v>
      </c>
      <c r="K2" s="2">
        <f t="shared" ref="K2:K25" si="2">COUNTIF(B2:H2, "Correct")</f>
        <v>3</v>
      </c>
      <c r="L2" s="2">
        <f t="shared" ref="L2:L25" si="3">COUNTIF(B2:H2, "Incomplete")</f>
        <v>0</v>
      </c>
      <c r="M2" s="2">
        <f t="shared" ref="M2:M25" si="4">COUNTIF(B2:H2, "Incorrect")</f>
        <v>4</v>
      </c>
    </row>
    <row r="3" spans="1:13" x14ac:dyDescent="0.3">
      <c r="A3" s="2" t="s">
        <v>37</v>
      </c>
      <c r="B3" s="2" t="s">
        <v>9</v>
      </c>
      <c r="C3" s="2" t="s">
        <v>229</v>
      </c>
      <c r="D3" s="3" t="s">
        <v>229</v>
      </c>
      <c r="E3" s="3" t="s">
        <v>9</v>
      </c>
      <c r="F3" s="3" t="s">
        <v>229</v>
      </c>
      <c r="G3" s="3" t="s">
        <v>229</v>
      </c>
      <c r="H3" s="2" t="s">
        <v>9</v>
      </c>
      <c r="I3" s="2">
        <f t="shared" si="0"/>
        <v>6</v>
      </c>
      <c r="J3" s="4">
        <f t="shared" si="1"/>
        <v>0.42857142857142855</v>
      </c>
      <c r="K3" s="2">
        <f t="shared" si="2"/>
        <v>3</v>
      </c>
      <c r="L3" s="2">
        <f t="shared" si="3"/>
        <v>0</v>
      </c>
      <c r="M3" s="2">
        <f t="shared" si="4"/>
        <v>4</v>
      </c>
    </row>
    <row r="4" spans="1:13" x14ac:dyDescent="0.3">
      <c r="A4" s="2" t="s">
        <v>45</v>
      </c>
      <c r="B4" s="2" t="s">
        <v>9</v>
      </c>
      <c r="C4" s="2" t="s">
        <v>9</v>
      </c>
      <c r="D4" s="3" t="s">
        <v>229</v>
      </c>
      <c r="E4" s="3" t="s">
        <v>9</v>
      </c>
      <c r="F4" s="3" t="s">
        <v>9</v>
      </c>
      <c r="G4" s="3" t="s">
        <v>9</v>
      </c>
      <c r="H4" s="2" t="s">
        <v>9</v>
      </c>
      <c r="I4" s="2">
        <f t="shared" si="0"/>
        <v>12</v>
      </c>
      <c r="J4" s="4">
        <f t="shared" si="1"/>
        <v>0.8571428571428571</v>
      </c>
      <c r="K4" s="2">
        <f t="shared" si="2"/>
        <v>6</v>
      </c>
      <c r="L4" s="2">
        <f t="shared" si="3"/>
        <v>0</v>
      </c>
      <c r="M4" s="2">
        <f t="shared" si="4"/>
        <v>1</v>
      </c>
    </row>
    <row r="5" spans="1:13" x14ac:dyDescent="0.3">
      <c r="A5" s="2" t="s">
        <v>53</v>
      </c>
      <c r="B5" s="2" t="s">
        <v>9</v>
      </c>
      <c r="C5" s="2" t="s">
        <v>9</v>
      </c>
      <c r="D5" s="3" t="s">
        <v>230</v>
      </c>
      <c r="E5" s="3" t="s">
        <v>9</v>
      </c>
      <c r="F5" s="3" t="s">
        <v>9</v>
      </c>
      <c r="G5" s="3" t="s">
        <v>9</v>
      </c>
      <c r="H5" s="2" t="s">
        <v>9</v>
      </c>
      <c r="I5" s="2">
        <f t="shared" si="0"/>
        <v>13</v>
      </c>
      <c r="J5" s="4">
        <f t="shared" si="1"/>
        <v>0.8571428571428571</v>
      </c>
      <c r="K5" s="2">
        <f t="shared" si="2"/>
        <v>6</v>
      </c>
      <c r="L5" s="2">
        <f t="shared" si="3"/>
        <v>1</v>
      </c>
      <c r="M5" s="2">
        <f t="shared" si="4"/>
        <v>0</v>
      </c>
    </row>
    <row r="6" spans="1:13" x14ac:dyDescent="0.3">
      <c r="A6" s="2" t="s">
        <v>60</v>
      </c>
      <c r="B6" s="2" t="s">
        <v>9</v>
      </c>
      <c r="C6" s="2" t="s">
        <v>9</v>
      </c>
      <c r="D6" s="3" t="s">
        <v>229</v>
      </c>
      <c r="E6" s="3" t="s">
        <v>9</v>
      </c>
      <c r="F6" s="3" t="s">
        <v>9</v>
      </c>
      <c r="G6" s="3" t="s">
        <v>9</v>
      </c>
      <c r="H6" s="2" t="s">
        <v>9</v>
      </c>
      <c r="I6" s="2">
        <f t="shared" si="0"/>
        <v>12</v>
      </c>
      <c r="J6" s="4">
        <f t="shared" si="1"/>
        <v>0.8571428571428571</v>
      </c>
      <c r="K6" s="2">
        <f t="shared" si="2"/>
        <v>6</v>
      </c>
      <c r="L6" s="2">
        <f t="shared" si="3"/>
        <v>0</v>
      </c>
      <c r="M6" s="2">
        <f t="shared" si="4"/>
        <v>1</v>
      </c>
    </row>
    <row r="7" spans="1:13" x14ac:dyDescent="0.3">
      <c r="A7" s="2" t="s">
        <v>68</v>
      </c>
      <c r="B7" s="2" t="s">
        <v>9</v>
      </c>
      <c r="C7" s="2" t="s">
        <v>9</v>
      </c>
      <c r="D7" s="3" t="s">
        <v>230</v>
      </c>
      <c r="E7" s="3" t="s">
        <v>9</v>
      </c>
      <c r="F7" s="3" t="s">
        <v>9</v>
      </c>
      <c r="G7" s="3" t="s">
        <v>9</v>
      </c>
      <c r="H7" s="2" t="s">
        <v>9</v>
      </c>
      <c r="I7" s="2">
        <f t="shared" si="0"/>
        <v>13</v>
      </c>
      <c r="J7" s="4">
        <f t="shared" si="1"/>
        <v>0.8571428571428571</v>
      </c>
      <c r="K7" s="2">
        <f t="shared" si="2"/>
        <v>6</v>
      </c>
      <c r="L7" s="2">
        <f t="shared" si="3"/>
        <v>1</v>
      </c>
      <c r="M7" s="2">
        <f t="shared" si="4"/>
        <v>0</v>
      </c>
    </row>
    <row r="8" spans="1:13" x14ac:dyDescent="0.3">
      <c r="A8" s="2" t="s">
        <v>76</v>
      </c>
      <c r="B8" s="2" t="s">
        <v>9</v>
      </c>
      <c r="C8" s="2" t="s">
        <v>9</v>
      </c>
      <c r="D8" s="2" t="s">
        <v>9</v>
      </c>
      <c r="E8" s="2" t="s">
        <v>9</v>
      </c>
      <c r="F8" s="2" t="s">
        <v>9</v>
      </c>
      <c r="G8" s="2" t="s">
        <v>9</v>
      </c>
      <c r="H8" s="2" t="s">
        <v>9</v>
      </c>
      <c r="I8" s="2">
        <f t="shared" si="0"/>
        <v>14</v>
      </c>
      <c r="J8" s="4">
        <f t="shared" si="1"/>
        <v>1</v>
      </c>
      <c r="K8" s="2">
        <f t="shared" si="2"/>
        <v>7</v>
      </c>
      <c r="L8" s="2">
        <f t="shared" si="3"/>
        <v>0</v>
      </c>
      <c r="M8" s="2">
        <f t="shared" si="4"/>
        <v>0</v>
      </c>
    </row>
    <row r="9" spans="1:13" x14ac:dyDescent="0.3">
      <c r="A9" s="2" t="s">
        <v>84</v>
      </c>
      <c r="B9" s="2" t="s">
        <v>9</v>
      </c>
      <c r="C9" s="2" t="s">
        <v>9</v>
      </c>
      <c r="D9" s="2" t="s">
        <v>229</v>
      </c>
      <c r="E9" s="2" t="s">
        <v>9</v>
      </c>
      <c r="F9" s="2" t="s">
        <v>9</v>
      </c>
      <c r="G9" s="2" t="s">
        <v>9</v>
      </c>
      <c r="H9" s="2" t="s">
        <v>9</v>
      </c>
      <c r="I9" s="2">
        <f t="shared" si="0"/>
        <v>12</v>
      </c>
      <c r="J9" s="4">
        <f t="shared" si="1"/>
        <v>0.8571428571428571</v>
      </c>
      <c r="K9" s="2">
        <f t="shared" si="2"/>
        <v>6</v>
      </c>
      <c r="L9" s="2">
        <f t="shared" si="3"/>
        <v>0</v>
      </c>
      <c r="M9" s="2">
        <f t="shared" si="4"/>
        <v>1</v>
      </c>
    </row>
    <row r="10" spans="1:13" x14ac:dyDescent="0.3">
      <c r="A10" s="2" t="s">
        <v>92</v>
      </c>
      <c r="B10" s="2" t="s">
        <v>9</v>
      </c>
      <c r="C10" s="2" t="s">
        <v>9</v>
      </c>
      <c r="D10" s="2" t="s">
        <v>9</v>
      </c>
      <c r="E10" s="2" t="s">
        <v>9</v>
      </c>
      <c r="F10" s="2" t="s">
        <v>9</v>
      </c>
      <c r="G10" s="2" t="s">
        <v>9</v>
      </c>
      <c r="H10" s="2" t="s">
        <v>9</v>
      </c>
      <c r="I10" s="2">
        <f t="shared" si="0"/>
        <v>14</v>
      </c>
      <c r="J10" s="4">
        <f t="shared" si="1"/>
        <v>1</v>
      </c>
      <c r="K10" s="2">
        <f t="shared" si="2"/>
        <v>7</v>
      </c>
      <c r="L10" s="2">
        <f t="shared" si="3"/>
        <v>0</v>
      </c>
      <c r="M10" s="2">
        <f t="shared" si="4"/>
        <v>0</v>
      </c>
    </row>
    <row r="11" spans="1:13" x14ac:dyDescent="0.3">
      <c r="A11" s="2" t="s">
        <v>116</v>
      </c>
      <c r="B11" s="2" t="s">
        <v>9</v>
      </c>
      <c r="C11" s="2" t="s">
        <v>229</v>
      </c>
      <c r="D11" s="3" t="s">
        <v>229</v>
      </c>
      <c r="E11" s="3" t="s">
        <v>229</v>
      </c>
      <c r="F11" s="3" t="s">
        <v>229</v>
      </c>
      <c r="G11" s="3" t="s">
        <v>229</v>
      </c>
      <c r="H11" s="2" t="s">
        <v>9</v>
      </c>
      <c r="I11" s="2">
        <f t="shared" si="0"/>
        <v>4</v>
      </c>
      <c r="J11" s="4">
        <f t="shared" si="1"/>
        <v>0.2857142857142857</v>
      </c>
      <c r="K11" s="2">
        <f t="shared" si="2"/>
        <v>2</v>
      </c>
      <c r="L11" s="2">
        <f t="shared" si="3"/>
        <v>0</v>
      </c>
      <c r="M11" s="2">
        <f t="shared" si="4"/>
        <v>5</v>
      </c>
    </row>
    <row r="12" spans="1:13" x14ac:dyDescent="0.3">
      <c r="A12" s="2" t="s">
        <v>124</v>
      </c>
      <c r="B12" s="2" t="s">
        <v>9</v>
      </c>
      <c r="C12" s="2" t="s">
        <v>9</v>
      </c>
      <c r="D12" s="3" t="s">
        <v>229</v>
      </c>
      <c r="E12" s="3" t="s">
        <v>229</v>
      </c>
      <c r="F12" s="3" t="s">
        <v>228</v>
      </c>
      <c r="G12" s="3" t="s">
        <v>9</v>
      </c>
      <c r="H12" s="2" t="s">
        <v>9</v>
      </c>
      <c r="I12" s="2">
        <f t="shared" si="0"/>
        <v>9</v>
      </c>
      <c r="J12" s="4">
        <f t="shared" si="1"/>
        <v>0.5714285714285714</v>
      </c>
      <c r="K12" s="2">
        <f t="shared" si="2"/>
        <v>4</v>
      </c>
      <c r="L12" s="2">
        <f t="shared" si="3"/>
        <v>1</v>
      </c>
      <c r="M12" s="2">
        <f t="shared" si="4"/>
        <v>2</v>
      </c>
    </row>
    <row r="13" spans="1:13" x14ac:dyDescent="0.3">
      <c r="A13" s="2" t="s">
        <v>108</v>
      </c>
      <c r="B13" s="2" t="s">
        <v>9</v>
      </c>
      <c r="C13" s="2" t="s">
        <v>9</v>
      </c>
      <c r="D13" s="3" t="s">
        <v>228</v>
      </c>
      <c r="E13" s="3" t="s">
        <v>229</v>
      </c>
      <c r="F13" s="3" t="s">
        <v>228</v>
      </c>
      <c r="G13" s="3" t="s">
        <v>9</v>
      </c>
      <c r="H13" s="2" t="s">
        <v>9</v>
      </c>
      <c r="I13" s="2">
        <f t="shared" si="0"/>
        <v>10</v>
      </c>
      <c r="J13" s="4">
        <f t="shared" si="1"/>
        <v>0.5714285714285714</v>
      </c>
      <c r="K13" s="2">
        <f t="shared" si="2"/>
        <v>4</v>
      </c>
      <c r="L13" s="2">
        <f t="shared" si="3"/>
        <v>2</v>
      </c>
      <c r="M13" s="2">
        <f t="shared" si="4"/>
        <v>1</v>
      </c>
    </row>
    <row r="14" spans="1:13" x14ac:dyDescent="0.3">
      <c r="A14" s="2" t="s">
        <v>132</v>
      </c>
      <c r="B14" s="2" t="s">
        <v>9</v>
      </c>
      <c r="C14" s="2" t="s">
        <v>9</v>
      </c>
      <c r="D14" s="3" t="s">
        <v>228</v>
      </c>
      <c r="E14" s="3" t="s">
        <v>9</v>
      </c>
      <c r="F14" s="3" t="s">
        <v>9</v>
      </c>
      <c r="G14" s="3" t="s">
        <v>9</v>
      </c>
      <c r="H14" s="2" t="s">
        <v>9</v>
      </c>
      <c r="I14" s="2">
        <f t="shared" si="0"/>
        <v>13</v>
      </c>
      <c r="J14" s="4">
        <f t="shared" si="1"/>
        <v>0.8571428571428571</v>
      </c>
      <c r="K14" s="2">
        <f t="shared" si="2"/>
        <v>6</v>
      </c>
      <c r="L14" s="2">
        <f t="shared" si="3"/>
        <v>1</v>
      </c>
      <c r="M14" s="2">
        <f t="shared" si="4"/>
        <v>0</v>
      </c>
    </row>
    <row r="15" spans="1:13" x14ac:dyDescent="0.3">
      <c r="A15" s="2" t="s">
        <v>142</v>
      </c>
      <c r="B15" s="2" t="s">
        <v>9</v>
      </c>
      <c r="C15" s="2" t="s">
        <v>9</v>
      </c>
      <c r="D15" s="3" t="s">
        <v>9</v>
      </c>
      <c r="E15" s="3" t="s">
        <v>9</v>
      </c>
      <c r="F15" s="3" t="s">
        <v>9</v>
      </c>
      <c r="G15" s="3" t="s">
        <v>9</v>
      </c>
      <c r="H15" s="2" t="s">
        <v>9</v>
      </c>
      <c r="I15" s="2">
        <f t="shared" si="0"/>
        <v>14</v>
      </c>
      <c r="J15" s="4">
        <f t="shared" si="1"/>
        <v>1</v>
      </c>
      <c r="K15" s="2">
        <f t="shared" si="2"/>
        <v>7</v>
      </c>
      <c r="L15" s="2">
        <f t="shared" si="3"/>
        <v>0</v>
      </c>
      <c r="M15" s="2">
        <f t="shared" si="4"/>
        <v>0</v>
      </c>
    </row>
    <row r="16" spans="1:13" x14ac:dyDescent="0.3">
      <c r="A16" s="2" t="s">
        <v>157</v>
      </c>
      <c r="B16" s="2" t="s">
        <v>9</v>
      </c>
      <c r="C16" s="2" t="s">
        <v>9</v>
      </c>
      <c r="D16" s="3" t="s">
        <v>9</v>
      </c>
      <c r="E16" s="3" t="s">
        <v>9</v>
      </c>
      <c r="F16" s="3" t="s">
        <v>228</v>
      </c>
      <c r="G16" s="3" t="s">
        <v>9</v>
      </c>
      <c r="H16" s="2" t="s">
        <v>9</v>
      </c>
      <c r="I16" s="2">
        <f t="shared" si="0"/>
        <v>13</v>
      </c>
      <c r="J16" s="4">
        <f t="shared" si="1"/>
        <v>0.8571428571428571</v>
      </c>
      <c r="K16" s="2">
        <f t="shared" si="2"/>
        <v>6</v>
      </c>
      <c r="L16" s="2">
        <f t="shared" si="3"/>
        <v>1</v>
      </c>
      <c r="M16" s="2">
        <f t="shared" si="4"/>
        <v>0</v>
      </c>
    </row>
    <row r="17" spans="1:13" x14ac:dyDescent="0.3">
      <c r="A17" s="2" t="s">
        <v>150</v>
      </c>
      <c r="B17" s="2" t="s">
        <v>9</v>
      </c>
      <c r="C17" s="2" t="s">
        <v>9</v>
      </c>
      <c r="D17" s="3" t="s">
        <v>230</v>
      </c>
      <c r="E17" s="3" t="s">
        <v>9</v>
      </c>
      <c r="F17" s="3" t="s">
        <v>9</v>
      </c>
      <c r="G17" s="3" t="s">
        <v>9</v>
      </c>
      <c r="H17" s="2" t="s">
        <v>9</v>
      </c>
      <c r="I17" s="2">
        <f t="shared" si="0"/>
        <v>13</v>
      </c>
      <c r="J17" s="4">
        <f t="shared" si="1"/>
        <v>0.8571428571428571</v>
      </c>
      <c r="K17" s="2">
        <f t="shared" si="2"/>
        <v>6</v>
      </c>
      <c r="L17" s="2">
        <f t="shared" si="3"/>
        <v>1</v>
      </c>
      <c r="M17" s="2">
        <f t="shared" si="4"/>
        <v>0</v>
      </c>
    </row>
    <row r="18" spans="1:13" x14ac:dyDescent="0.3">
      <c r="A18" s="2" t="s">
        <v>165</v>
      </c>
      <c r="B18" s="2" t="s">
        <v>9</v>
      </c>
      <c r="C18" s="2" t="s">
        <v>229</v>
      </c>
      <c r="D18" s="3" t="s">
        <v>229</v>
      </c>
      <c r="E18" s="3" t="s">
        <v>9</v>
      </c>
      <c r="F18" s="3" t="s">
        <v>229</v>
      </c>
      <c r="G18" s="3" t="s">
        <v>229</v>
      </c>
      <c r="H18" s="2" t="s">
        <v>9</v>
      </c>
      <c r="I18" s="2">
        <f t="shared" si="0"/>
        <v>6</v>
      </c>
      <c r="J18" s="4">
        <f t="shared" si="1"/>
        <v>0.42857142857142855</v>
      </c>
      <c r="K18" s="2">
        <f t="shared" si="2"/>
        <v>3</v>
      </c>
      <c r="L18" s="2">
        <f t="shared" si="3"/>
        <v>0</v>
      </c>
      <c r="M18" s="2">
        <f t="shared" si="4"/>
        <v>4</v>
      </c>
    </row>
    <row r="19" spans="1:13" x14ac:dyDescent="0.3">
      <c r="A19" s="2" t="s">
        <v>173</v>
      </c>
      <c r="B19" s="2" t="s">
        <v>9</v>
      </c>
      <c r="C19" s="2" t="s">
        <v>9</v>
      </c>
      <c r="D19" s="2" t="s">
        <v>230</v>
      </c>
      <c r="E19" s="2" t="s">
        <v>9</v>
      </c>
      <c r="F19" s="2" t="s">
        <v>229</v>
      </c>
      <c r="G19" s="2" t="s">
        <v>229</v>
      </c>
      <c r="H19" s="2" t="s">
        <v>9</v>
      </c>
      <c r="I19" s="2">
        <f t="shared" si="0"/>
        <v>9</v>
      </c>
      <c r="J19" s="4">
        <f t="shared" si="1"/>
        <v>0.5714285714285714</v>
      </c>
      <c r="K19" s="2">
        <f t="shared" si="2"/>
        <v>4</v>
      </c>
      <c r="L19" s="2">
        <f t="shared" si="3"/>
        <v>1</v>
      </c>
      <c r="M19" s="2">
        <f t="shared" si="4"/>
        <v>2</v>
      </c>
    </row>
    <row r="20" spans="1:13" x14ac:dyDescent="0.3">
      <c r="A20" s="2" t="s">
        <v>181</v>
      </c>
      <c r="B20" s="2" t="s">
        <v>9</v>
      </c>
      <c r="C20" s="2" t="s">
        <v>229</v>
      </c>
      <c r="D20" s="3" t="s">
        <v>229</v>
      </c>
      <c r="E20" s="3" t="s">
        <v>9</v>
      </c>
      <c r="F20" s="3" t="s">
        <v>228</v>
      </c>
      <c r="G20" s="3" t="s">
        <v>9</v>
      </c>
      <c r="H20" s="2" t="s">
        <v>9</v>
      </c>
      <c r="I20" s="2">
        <f t="shared" si="0"/>
        <v>9</v>
      </c>
      <c r="J20" s="4">
        <f t="shared" si="1"/>
        <v>0.5714285714285714</v>
      </c>
      <c r="K20" s="2">
        <f t="shared" si="2"/>
        <v>4</v>
      </c>
      <c r="L20" s="2">
        <f t="shared" si="3"/>
        <v>1</v>
      </c>
      <c r="M20" s="2">
        <f t="shared" si="4"/>
        <v>2</v>
      </c>
    </row>
    <row r="21" spans="1:13" x14ac:dyDescent="0.3">
      <c r="A21" s="2" t="s">
        <v>188</v>
      </c>
      <c r="B21" s="2" t="s">
        <v>9</v>
      </c>
      <c r="C21" s="2" t="s">
        <v>9</v>
      </c>
      <c r="D21" s="3" t="s">
        <v>9</v>
      </c>
      <c r="E21" s="3" t="s">
        <v>9</v>
      </c>
      <c r="F21" s="3" t="s">
        <v>9</v>
      </c>
      <c r="G21" s="3" t="s">
        <v>228</v>
      </c>
      <c r="H21" s="2" t="s">
        <v>9</v>
      </c>
      <c r="I21" s="2">
        <f t="shared" si="0"/>
        <v>13</v>
      </c>
      <c r="J21" s="4">
        <f t="shared" si="1"/>
        <v>0.8571428571428571</v>
      </c>
      <c r="K21" s="2">
        <f t="shared" si="2"/>
        <v>6</v>
      </c>
      <c r="L21" s="2">
        <f t="shared" si="3"/>
        <v>1</v>
      </c>
      <c r="M21" s="2">
        <f t="shared" si="4"/>
        <v>0</v>
      </c>
    </row>
    <row r="22" spans="1:13" x14ac:dyDescent="0.3">
      <c r="A22" s="2" t="s">
        <v>194</v>
      </c>
      <c r="B22" s="2" t="s">
        <v>9</v>
      </c>
      <c r="C22" s="2" t="s">
        <v>229</v>
      </c>
      <c r="D22" s="2" t="s">
        <v>229</v>
      </c>
      <c r="E22" s="2" t="s">
        <v>229</v>
      </c>
      <c r="F22" s="2" t="s">
        <v>229</v>
      </c>
      <c r="G22" s="2" t="s">
        <v>229</v>
      </c>
      <c r="H22" s="2" t="s">
        <v>9</v>
      </c>
      <c r="I22" s="2">
        <f t="shared" si="0"/>
        <v>4</v>
      </c>
      <c r="J22" s="4">
        <f t="shared" si="1"/>
        <v>0.2857142857142857</v>
      </c>
      <c r="K22" s="2">
        <f t="shared" si="2"/>
        <v>2</v>
      </c>
      <c r="L22" s="2">
        <f t="shared" si="3"/>
        <v>0</v>
      </c>
      <c r="M22" s="2">
        <f t="shared" si="4"/>
        <v>5</v>
      </c>
    </row>
    <row r="23" spans="1:13" x14ac:dyDescent="0.3">
      <c r="A23" s="2" t="s">
        <v>202</v>
      </c>
      <c r="B23" s="2" t="s">
        <v>9</v>
      </c>
      <c r="C23" s="2" t="s">
        <v>229</v>
      </c>
      <c r="D23" s="3" t="s">
        <v>9</v>
      </c>
      <c r="E23" s="3" t="s">
        <v>9</v>
      </c>
      <c r="F23" s="3" t="s">
        <v>9</v>
      </c>
      <c r="G23" s="3" t="s">
        <v>9</v>
      </c>
      <c r="H23" s="2" t="s">
        <v>9</v>
      </c>
      <c r="I23" s="2">
        <f t="shared" si="0"/>
        <v>12</v>
      </c>
      <c r="J23" s="4">
        <f t="shared" si="1"/>
        <v>0.8571428571428571</v>
      </c>
      <c r="K23" s="2">
        <f t="shared" si="2"/>
        <v>6</v>
      </c>
      <c r="L23" s="2">
        <f t="shared" si="3"/>
        <v>0</v>
      </c>
      <c r="M23" s="2">
        <f t="shared" si="4"/>
        <v>1</v>
      </c>
    </row>
    <row r="24" spans="1:13" x14ac:dyDescent="0.3">
      <c r="A24" s="2" t="s">
        <v>210</v>
      </c>
      <c r="B24" s="2" t="s">
        <v>9</v>
      </c>
      <c r="C24" s="2" t="s">
        <v>9</v>
      </c>
      <c r="D24" s="3" t="s">
        <v>9</v>
      </c>
      <c r="E24" s="3" t="s">
        <v>9</v>
      </c>
      <c r="F24" s="3" t="s">
        <v>9</v>
      </c>
      <c r="G24" s="3" t="s">
        <v>9</v>
      </c>
      <c r="H24" s="2" t="s">
        <v>9</v>
      </c>
      <c r="I24" s="2">
        <f t="shared" si="0"/>
        <v>14</v>
      </c>
      <c r="J24" s="4">
        <f t="shared" si="1"/>
        <v>1</v>
      </c>
      <c r="K24" s="2">
        <f t="shared" si="2"/>
        <v>7</v>
      </c>
      <c r="L24" s="2">
        <f t="shared" si="3"/>
        <v>0</v>
      </c>
      <c r="M24" s="2">
        <f t="shared" si="4"/>
        <v>0</v>
      </c>
    </row>
    <row r="25" spans="1:13" x14ac:dyDescent="0.3">
      <c r="A25" s="2" t="s">
        <v>218</v>
      </c>
      <c r="B25" s="2" t="s">
        <v>9</v>
      </c>
      <c r="C25" s="2" t="s">
        <v>9</v>
      </c>
      <c r="D25" s="2" t="s">
        <v>9</v>
      </c>
      <c r="E25" s="2" t="s">
        <v>9</v>
      </c>
      <c r="F25" s="2" t="s">
        <v>228</v>
      </c>
      <c r="G25" s="2" t="s">
        <v>9</v>
      </c>
      <c r="H25" s="2" t="s">
        <v>9</v>
      </c>
      <c r="I25" s="2">
        <f t="shared" si="0"/>
        <v>13</v>
      </c>
      <c r="J25" s="4">
        <f t="shared" si="1"/>
        <v>0.8571428571428571</v>
      </c>
      <c r="K25" s="2">
        <f t="shared" si="2"/>
        <v>6</v>
      </c>
      <c r="L25" s="2">
        <f t="shared" si="3"/>
        <v>1</v>
      </c>
      <c r="M25" s="2">
        <f t="shared" si="4"/>
        <v>0</v>
      </c>
    </row>
    <row r="26" spans="1:13" x14ac:dyDescent="0.3">
      <c r="A26" s="2" t="s">
        <v>100</v>
      </c>
      <c r="B26" s="2" t="s">
        <v>9</v>
      </c>
      <c r="C26" s="2" t="s">
        <v>9</v>
      </c>
      <c r="D26" s="2" t="s">
        <v>9</v>
      </c>
      <c r="E26" s="2" t="s">
        <v>9</v>
      </c>
      <c r="F26" s="2" t="s">
        <v>228</v>
      </c>
      <c r="G26" s="2" t="s">
        <v>9</v>
      </c>
      <c r="H26" s="2" t="s">
        <v>9</v>
      </c>
      <c r="I26" s="2">
        <f>COUNTIF(B26:H26,"Correct")*2 + COUNTIF(B26:H26,"Incomplete")*1</f>
        <v>13</v>
      </c>
      <c r="J26" s="4">
        <f>IF((K26+L26+M26)&gt;0, K26/(K26+L26+M26), 0)</f>
        <v>0.8571428571428571</v>
      </c>
      <c r="K26" s="2">
        <f>COUNTIF(B26:H26, "Correct")</f>
        <v>6</v>
      </c>
      <c r="L26" s="2">
        <f>COUNTIF(B26:H26, "Incomplete")</f>
        <v>1</v>
      </c>
      <c r="M26" s="2">
        <f>COUNTIF(B26:H26, "Incorrect")</f>
        <v>0</v>
      </c>
    </row>
  </sheetData>
  <conditionalFormatting sqref="B2:H26">
    <cfRule type="cellIs" dxfId="2" priority="1" operator="equal">
      <formula>"Correct"</formula>
    </cfRule>
    <cfRule type="cellIs" dxfId="1" priority="2" operator="equal">
      <formula>"Incomplete"</formula>
    </cfRule>
    <cfRule type="cellIs" dxfId="0" priority="3" operator="equal">
      <formula>"Incorrect"</formula>
    </cfRule>
  </conditionalFormatting>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116</v>
      </c>
      <c r="B2" s="2" t="s">
        <v>8</v>
      </c>
      <c r="C2" s="2" t="s">
        <v>9</v>
      </c>
      <c r="D2" s="3" t="s">
        <v>10</v>
      </c>
      <c r="E2" s="3" t="s">
        <v>11</v>
      </c>
      <c r="F2" s="3" t="s">
        <v>117</v>
      </c>
      <c r="G2" s="3"/>
    </row>
    <row r="3" spans="1:7" ht="115.2" x14ac:dyDescent="0.3">
      <c r="A3" s="2" t="s">
        <v>116</v>
      </c>
      <c r="B3" s="2" t="s">
        <v>13</v>
      </c>
      <c r="C3" s="2" t="s">
        <v>9</v>
      </c>
      <c r="D3" s="3" t="s">
        <v>14</v>
      </c>
      <c r="E3" s="3" t="s">
        <v>15</v>
      </c>
      <c r="F3" s="3" t="s">
        <v>118</v>
      </c>
      <c r="G3" s="3"/>
    </row>
    <row r="4" spans="1:7" ht="57.6" x14ac:dyDescent="0.3">
      <c r="A4" s="2" t="s">
        <v>116</v>
      </c>
      <c r="B4" s="2" t="s">
        <v>17</v>
      </c>
      <c r="C4" s="2" t="s">
        <v>9</v>
      </c>
      <c r="D4" s="3" t="s">
        <v>18</v>
      </c>
      <c r="E4" s="3" t="s">
        <v>19</v>
      </c>
      <c r="F4" s="3" t="s">
        <v>119</v>
      </c>
      <c r="G4" s="3"/>
    </row>
    <row r="5" spans="1:7" ht="57.6" x14ac:dyDescent="0.3">
      <c r="A5" s="2" t="s">
        <v>116</v>
      </c>
      <c r="B5" s="2" t="s">
        <v>21</v>
      </c>
      <c r="C5" s="2" t="s">
        <v>9</v>
      </c>
      <c r="D5" s="3" t="s">
        <v>22</v>
      </c>
      <c r="E5" s="3" t="s">
        <v>23</v>
      </c>
      <c r="F5" s="3" t="s">
        <v>120</v>
      </c>
      <c r="G5" s="3"/>
    </row>
    <row r="6" spans="1:7" ht="144" x14ac:dyDescent="0.3">
      <c r="A6" s="2" t="s">
        <v>116</v>
      </c>
      <c r="B6" s="2" t="s">
        <v>25</v>
      </c>
      <c r="C6" s="2" t="s">
        <v>9</v>
      </c>
      <c r="D6" s="3" t="s">
        <v>26</v>
      </c>
      <c r="E6" s="3" t="s">
        <v>27</v>
      </c>
      <c r="F6" s="3" t="s">
        <v>121</v>
      </c>
      <c r="G6" s="3"/>
    </row>
    <row r="7" spans="1:7" ht="115.2" x14ac:dyDescent="0.3">
      <c r="A7" s="2" t="s">
        <v>116</v>
      </c>
      <c r="B7" s="2" t="s">
        <v>29</v>
      </c>
      <c r="C7" s="2" t="s">
        <v>9</v>
      </c>
      <c r="D7" s="3" t="s">
        <v>30</v>
      </c>
      <c r="E7" s="3" t="s">
        <v>31</v>
      </c>
      <c r="F7" s="3" t="s">
        <v>122</v>
      </c>
      <c r="G7" s="3"/>
    </row>
    <row r="8" spans="1:7" ht="43.2" x14ac:dyDescent="0.3">
      <c r="A8" s="2" t="s">
        <v>116</v>
      </c>
      <c r="B8" s="2" t="s">
        <v>33</v>
      </c>
      <c r="C8" s="2" t="s">
        <v>9</v>
      </c>
      <c r="D8" s="3" t="s">
        <v>34</v>
      </c>
      <c r="E8" s="3" t="s">
        <v>35</v>
      </c>
      <c r="F8" s="3" t="s">
        <v>123</v>
      </c>
      <c r="G8" s="3"/>
    </row>
    <row r="9" spans="1:7" ht="57.6" x14ac:dyDescent="0.3">
      <c r="A9" s="2" t="s">
        <v>124</v>
      </c>
      <c r="B9" s="2" t="s">
        <v>8</v>
      </c>
      <c r="C9" s="2" t="s">
        <v>9</v>
      </c>
      <c r="D9" s="3" t="s">
        <v>10</v>
      </c>
      <c r="E9" s="3" t="s">
        <v>11</v>
      </c>
      <c r="F9" s="3" t="s">
        <v>125</v>
      </c>
      <c r="G9" s="3"/>
    </row>
    <row r="10" spans="1:7" ht="100.8" x14ac:dyDescent="0.3">
      <c r="A10" s="2" t="s">
        <v>124</v>
      </c>
      <c r="B10" s="2" t="s">
        <v>13</v>
      </c>
      <c r="C10" s="2" t="s">
        <v>9</v>
      </c>
      <c r="D10" s="3" t="s">
        <v>14</v>
      </c>
      <c r="E10" s="3" t="s">
        <v>15</v>
      </c>
      <c r="F10" s="3" t="s">
        <v>126</v>
      </c>
      <c r="G10" s="3"/>
    </row>
    <row r="11" spans="1:7" ht="72" x14ac:dyDescent="0.3">
      <c r="A11" s="2" t="s">
        <v>124</v>
      </c>
      <c r="B11" s="2" t="s">
        <v>17</v>
      </c>
      <c r="C11" s="2" t="s">
        <v>9</v>
      </c>
      <c r="D11" s="3" t="s">
        <v>18</v>
      </c>
      <c r="E11" s="3" t="s">
        <v>19</v>
      </c>
      <c r="F11" s="3" t="s">
        <v>127</v>
      </c>
      <c r="G11" s="3"/>
    </row>
    <row r="12" spans="1:7" ht="28.8" x14ac:dyDescent="0.3">
      <c r="A12" s="2" t="s">
        <v>124</v>
      </c>
      <c r="B12" s="2" t="s">
        <v>21</v>
      </c>
      <c r="C12" s="2" t="s">
        <v>9</v>
      </c>
      <c r="D12" s="3" t="s">
        <v>22</v>
      </c>
      <c r="E12" s="3" t="s">
        <v>23</v>
      </c>
      <c r="F12" s="3" t="s">
        <v>128</v>
      </c>
      <c r="G12" s="3"/>
    </row>
    <row r="13" spans="1:7" ht="100.8" x14ac:dyDescent="0.3">
      <c r="A13" s="2" t="s">
        <v>124</v>
      </c>
      <c r="B13" s="2" t="s">
        <v>25</v>
      </c>
      <c r="C13" s="2" t="s">
        <v>9</v>
      </c>
      <c r="D13" s="3" t="s">
        <v>26</v>
      </c>
      <c r="E13" s="3" t="s">
        <v>27</v>
      </c>
      <c r="F13" s="3" t="s">
        <v>129</v>
      </c>
      <c r="G13" s="3"/>
    </row>
    <row r="14" spans="1:7" ht="100.8" x14ac:dyDescent="0.3">
      <c r="A14" s="2" t="s">
        <v>124</v>
      </c>
      <c r="B14" s="2" t="s">
        <v>29</v>
      </c>
      <c r="C14" s="2" t="s">
        <v>9</v>
      </c>
      <c r="D14" s="3" t="s">
        <v>30</v>
      </c>
      <c r="E14" s="3" t="s">
        <v>31</v>
      </c>
      <c r="F14" s="3" t="s">
        <v>130</v>
      </c>
      <c r="G14" s="3"/>
    </row>
    <row r="15" spans="1:7" ht="72" x14ac:dyDescent="0.3">
      <c r="A15" s="2" t="s">
        <v>124</v>
      </c>
      <c r="B15" s="2" t="s">
        <v>33</v>
      </c>
      <c r="C15" s="2" t="s">
        <v>9</v>
      </c>
      <c r="D15" s="3" t="s">
        <v>34</v>
      </c>
      <c r="E15" s="3" t="s">
        <v>35</v>
      </c>
      <c r="F15" s="3" t="s">
        <v>131</v>
      </c>
      <c r="G15" s="3"/>
    </row>
  </sheetData>
  <conditionalFormatting sqref="C2:C15">
    <cfRule type="cellIs" dxfId="26" priority="1" operator="equal">
      <formula>"Correct"</formula>
    </cfRule>
    <cfRule type="cellIs" dxfId="25" priority="2" operator="equal">
      <formula>"Incomplete"</formula>
    </cfRule>
    <cfRule type="cellIs" dxfId="24" priority="3" operator="equal">
      <formula>"Incorrect"</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132</v>
      </c>
      <c r="B2" s="2" t="s">
        <v>8</v>
      </c>
      <c r="C2" s="2" t="s">
        <v>9</v>
      </c>
      <c r="D2" s="3" t="s">
        <v>10</v>
      </c>
      <c r="E2" s="3" t="s">
        <v>11</v>
      </c>
      <c r="F2" s="3" t="s">
        <v>133</v>
      </c>
      <c r="G2" s="3"/>
    </row>
    <row r="3" spans="1:7" ht="172.8" x14ac:dyDescent="0.3">
      <c r="A3" s="2" t="s">
        <v>132</v>
      </c>
      <c r="B3" s="2" t="s">
        <v>13</v>
      </c>
      <c r="C3" s="2" t="s">
        <v>9</v>
      </c>
      <c r="D3" s="3" t="s">
        <v>14</v>
      </c>
      <c r="E3" s="3" t="s">
        <v>15</v>
      </c>
      <c r="F3" s="3" t="s">
        <v>134</v>
      </c>
      <c r="G3" s="3"/>
    </row>
    <row r="4" spans="1:7" ht="28.8" x14ac:dyDescent="0.3">
      <c r="A4" s="2" t="s">
        <v>132</v>
      </c>
      <c r="B4" s="2" t="s">
        <v>17</v>
      </c>
      <c r="C4" s="2" t="s">
        <v>9</v>
      </c>
      <c r="D4" s="3" t="s">
        <v>18</v>
      </c>
      <c r="E4" s="3" t="s">
        <v>19</v>
      </c>
      <c r="F4" s="3" t="s">
        <v>135</v>
      </c>
      <c r="G4" s="3"/>
    </row>
    <row r="5" spans="1:7" ht="57.6" x14ac:dyDescent="0.3">
      <c r="A5" s="2" t="s">
        <v>132</v>
      </c>
      <c r="B5" s="2" t="s">
        <v>21</v>
      </c>
      <c r="C5" s="2" t="s">
        <v>9</v>
      </c>
      <c r="D5" s="3" t="s">
        <v>22</v>
      </c>
      <c r="E5" s="3" t="s">
        <v>23</v>
      </c>
      <c r="F5" s="3" t="s">
        <v>136</v>
      </c>
      <c r="G5" s="3"/>
    </row>
    <row r="6" spans="1:7" ht="43.2" x14ac:dyDescent="0.3">
      <c r="A6" s="2" t="s">
        <v>132</v>
      </c>
      <c r="B6" s="2" t="s">
        <v>25</v>
      </c>
      <c r="C6" s="2" t="s">
        <v>9</v>
      </c>
      <c r="D6" s="3" t="s">
        <v>26</v>
      </c>
      <c r="E6" s="3" t="s">
        <v>27</v>
      </c>
      <c r="F6" s="3" t="s">
        <v>137</v>
      </c>
      <c r="G6" s="3"/>
    </row>
    <row r="7" spans="1:7" ht="158.4" x14ac:dyDescent="0.3">
      <c r="A7" s="2" t="s">
        <v>132</v>
      </c>
      <c r="B7" s="2" t="s">
        <v>29</v>
      </c>
      <c r="C7" s="2" t="s">
        <v>9</v>
      </c>
      <c r="D7" s="3" t="s">
        <v>30</v>
      </c>
      <c r="E7" s="3" t="s">
        <v>31</v>
      </c>
      <c r="F7" s="3" t="s">
        <v>138</v>
      </c>
      <c r="G7" s="3"/>
    </row>
    <row r="8" spans="1:7" ht="43.2" x14ac:dyDescent="0.3">
      <c r="A8" s="2" t="s">
        <v>132</v>
      </c>
      <c r="B8" s="2" t="s">
        <v>33</v>
      </c>
      <c r="C8" s="2" t="s">
        <v>9</v>
      </c>
      <c r="D8" s="3" t="s">
        <v>34</v>
      </c>
      <c r="E8" s="3" t="s">
        <v>35</v>
      </c>
      <c r="F8" s="3" t="s">
        <v>139</v>
      </c>
      <c r="G8" s="3"/>
    </row>
  </sheetData>
  <conditionalFormatting sqref="C2:C8">
    <cfRule type="cellIs" dxfId="23" priority="1" operator="equal">
      <formula>"Correct"</formula>
    </cfRule>
    <cfRule type="cellIs" dxfId="22" priority="2" operator="equal">
      <formula>"Incomplete"</formula>
    </cfRule>
    <cfRule type="cellIs" dxfId="21" priority="3" operator="equal">
      <formula>"Incorrect"</formula>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8.8" x14ac:dyDescent="0.3">
      <c r="A2" s="2" t="s">
        <v>140</v>
      </c>
      <c r="B2" s="2" t="s">
        <v>8</v>
      </c>
      <c r="C2" s="2" t="s">
        <v>9</v>
      </c>
      <c r="D2" s="3" t="s">
        <v>10</v>
      </c>
      <c r="E2" s="3" t="s">
        <v>11</v>
      </c>
      <c r="F2" s="3" t="s">
        <v>141</v>
      </c>
      <c r="G2" s="3"/>
    </row>
    <row r="3" spans="1:7" ht="28.8" x14ac:dyDescent="0.3">
      <c r="A3" s="2" t="s">
        <v>140</v>
      </c>
      <c r="B3" s="2" t="s">
        <v>13</v>
      </c>
      <c r="C3" s="2" t="s">
        <v>9</v>
      </c>
      <c r="D3" s="3" t="s">
        <v>14</v>
      </c>
      <c r="E3" s="3" t="s">
        <v>15</v>
      </c>
      <c r="F3" s="3" t="s">
        <v>141</v>
      </c>
      <c r="G3" s="3"/>
    </row>
    <row r="4" spans="1:7" ht="28.8" x14ac:dyDescent="0.3">
      <c r="A4" s="2" t="s">
        <v>140</v>
      </c>
      <c r="B4" s="2" t="s">
        <v>17</v>
      </c>
      <c r="C4" s="2" t="s">
        <v>9</v>
      </c>
      <c r="D4" s="3" t="s">
        <v>18</v>
      </c>
      <c r="E4" s="3" t="s">
        <v>19</v>
      </c>
      <c r="F4" s="3" t="s">
        <v>141</v>
      </c>
      <c r="G4" s="3"/>
    </row>
    <row r="5" spans="1:7" ht="28.8" x14ac:dyDescent="0.3">
      <c r="A5" s="2" t="s">
        <v>140</v>
      </c>
      <c r="B5" s="2" t="s">
        <v>21</v>
      </c>
      <c r="C5" s="2" t="s">
        <v>9</v>
      </c>
      <c r="D5" s="3" t="s">
        <v>22</v>
      </c>
      <c r="E5" s="3" t="s">
        <v>23</v>
      </c>
      <c r="F5" s="3" t="s">
        <v>141</v>
      </c>
      <c r="G5" s="3"/>
    </row>
    <row r="6" spans="1:7" ht="28.8" x14ac:dyDescent="0.3">
      <c r="A6" s="2" t="s">
        <v>140</v>
      </c>
      <c r="B6" s="2" t="s">
        <v>25</v>
      </c>
      <c r="C6" s="2" t="s">
        <v>9</v>
      </c>
      <c r="D6" s="3" t="s">
        <v>26</v>
      </c>
      <c r="E6" s="3" t="s">
        <v>27</v>
      </c>
      <c r="F6" s="3" t="s">
        <v>141</v>
      </c>
      <c r="G6" s="3"/>
    </row>
    <row r="7" spans="1:7" ht="28.8" x14ac:dyDescent="0.3">
      <c r="A7" s="2" t="s">
        <v>140</v>
      </c>
      <c r="B7" s="2" t="s">
        <v>29</v>
      </c>
      <c r="C7" s="2" t="s">
        <v>9</v>
      </c>
      <c r="D7" s="3" t="s">
        <v>30</v>
      </c>
      <c r="E7" s="3" t="s">
        <v>31</v>
      </c>
      <c r="F7" s="3" t="s">
        <v>141</v>
      </c>
      <c r="G7" s="3"/>
    </row>
    <row r="8" spans="1:7" ht="28.8" x14ac:dyDescent="0.3">
      <c r="A8" s="2" t="s">
        <v>140</v>
      </c>
      <c r="B8" s="2" t="s">
        <v>33</v>
      </c>
      <c r="C8" s="2" t="s">
        <v>9</v>
      </c>
      <c r="D8" s="3" t="s">
        <v>34</v>
      </c>
      <c r="E8" s="3" t="s">
        <v>35</v>
      </c>
      <c r="F8" s="3" t="s">
        <v>141</v>
      </c>
      <c r="G8" s="3"/>
    </row>
  </sheetData>
  <conditionalFormatting sqref="C2:C8">
    <cfRule type="cellIs" dxfId="20" priority="1" operator="equal">
      <formula>"Correct"</formula>
    </cfRule>
    <cfRule type="cellIs" dxfId="19" priority="2" operator="equal">
      <formula>"Incomplete"</formula>
    </cfRule>
    <cfRule type="cellIs" dxfId="18" priority="3" operator="equal">
      <formula>"Incorrect"</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142</v>
      </c>
      <c r="B2" s="2" t="s">
        <v>8</v>
      </c>
      <c r="C2" s="2" t="s">
        <v>9</v>
      </c>
      <c r="D2" s="3" t="s">
        <v>10</v>
      </c>
      <c r="E2" s="3" t="s">
        <v>11</v>
      </c>
      <c r="F2" s="3" t="s">
        <v>143</v>
      </c>
      <c r="G2" s="3"/>
    </row>
    <row r="3" spans="1:7" ht="28.8" x14ac:dyDescent="0.3">
      <c r="A3" s="2" t="s">
        <v>142</v>
      </c>
      <c r="B3" s="2" t="s">
        <v>13</v>
      </c>
      <c r="C3" s="2" t="s">
        <v>9</v>
      </c>
      <c r="D3" s="3" t="s">
        <v>14</v>
      </c>
      <c r="E3" s="3" t="s">
        <v>15</v>
      </c>
      <c r="F3" s="3" t="s">
        <v>144</v>
      </c>
      <c r="G3" s="3"/>
    </row>
    <row r="4" spans="1:7" ht="57.6" x14ac:dyDescent="0.3">
      <c r="A4" s="2" t="s">
        <v>142</v>
      </c>
      <c r="B4" s="2" t="s">
        <v>17</v>
      </c>
      <c r="C4" s="2" t="s">
        <v>9</v>
      </c>
      <c r="D4" s="3" t="s">
        <v>18</v>
      </c>
      <c r="E4" s="3" t="s">
        <v>19</v>
      </c>
      <c r="F4" s="3" t="s">
        <v>145</v>
      </c>
      <c r="G4" s="3"/>
    </row>
    <row r="5" spans="1:7" ht="86.4" x14ac:dyDescent="0.3">
      <c r="A5" s="2" t="s">
        <v>142</v>
      </c>
      <c r="B5" s="2" t="s">
        <v>21</v>
      </c>
      <c r="C5" s="2" t="s">
        <v>9</v>
      </c>
      <c r="D5" s="3" t="s">
        <v>22</v>
      </c>
      <c r="E5" s="3" t="s">
        <v>23</v>
      </c>
      <c r="F5" s="3" t="s">
        <v>146</v>
      </c>
      <c r="G5" s="3"/>
    </row>
    <row r="6" spans="1:7" ht="43.2" x14ac:dyDescent="0.3">
      <c r="A6" s="2" t="s">
        <v>142</v>
      </c>
      <c r="B6" s="2" t="s">
        <v>25</v>
      </c>
      <c r="C6" s="2" t="s">
        <v>9</v>
      </c>
      <c r="D6" s="3" t="s">
        <v>26</v>
      </c>
      <c r="E6" s="3" t="s">
        <v>27</v>
      </c>
      <c r="F6" s="3" t="s">
        <v>147</v>
      </c>
      <c r="G6" s="3"/>
    </row>
    <row r="7" spans="1:7" ht="43.2" x14ac:dyDescent="0.3">
      <c r="A7" s="2" t="s">
        <v>142</v>
      </c>
      <c r="B7" s="2" t="s">
        <v>29</v>
      </c>
      <c r="C7" s="2" t="s">
        <v>9</v>
      </c>
      <c r="D7" s="3" t="s">
        <v>30</v>
      </c>
      <c r="E7" s="3" t="s">
        <v>31</v>
      </c>
      <c r="F7" s="3" t="s">
        <v>148</v>
      </c>
      <c r="G7" s="3"/>
    </row>
    <row r="8" spans="1:7" ht="72" x14ac:dyDescent="0.3">
      <c r="A8" s="2" t="s">
        <v>142</v>
      </c>
      <c r="B8" s="2" t="s">
        <v>33</v>
      </c>
      <c r="C8" s="2" t="s">
        <v>9</v>
      </c>
      <c r="D8" s="3" t="s">
        <v>34</v>
      </c>
      <c r="E8" s="3" t="s">
        <v>35</v>
      </c>
      <c r="F8" s="3" t="s">
        <v>149</v>
      </c>
      <c r="G8" s="3"/>
    </row>
  </sheetData>
  <conditionalFormatting sqref="C2:C8">
    <cfRule type="cellIs" dxfId="17" priority="1" operator="equal">
      <formula>"Correct"</formula>
    </cfRule>
    <cfRule type="cellIs" dxfId="16" priority="2" operator="equal">
      <formula>"Incomplete"</formula>
    </cfRule>
    <cfRule type="cellIs" dxfId="15" priority="3" operator="equal">
      <formula>"Incorrect"</formula>
    </cfRule>
  </conditionalFormatting>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58.4" x14ac:dyDescent="0.3">
      <c r="A2" s="2" t="s">
        <v>150</v>
      </c>
      <c r="B2" s="2" t="s">
        <v>8</v>
      </c>
      <c r="C2" s="2" t="s">
        <v>9</v>
      </c>
      <c r="D2" s="3" t="s">
        <v>10</v>
      </c>
      <c r="E2" s="3" t="s">
        <v>11</v>
      </c>
      <c r="F2" s="3" t="s">
        <v>151</v>
      </c>
      <c r="G2" s="3"/>
    </row>
    <row r="3" spans="1:7" ht="72" x14ac:dyDescent="0.3">
      <c r="A3" s="2" t="s">
        <v>150</v>
      </c>
      <c r="B3" s="2" t="s">
        <v>13</v>
      </c>
      <c r="C3" s="2" t="s">
        <v>9</v>
      </c>
      <c r="D3" s="3" t="s">
        <v>14</v>
      </c>
      <c r="E3" s="3" t="s">
        <v>15</v>
      </c>
      <c r="F3" s="3" t="s">
        <v>70</v>
      </c>
      <c r="G3" s="3"/>
    </row>
    <row r="4" spans="1:7" ht="28.8" x14ac:dyDescent="0.3">
      <c r="A4" s="2" t="s">
        <v>150</v>
      </c>
      <c r="B4" s="2" t="s">
        <v>17</v>
      </c>
      <c r="C4" s="2" t="s">
        <v>9</v>
      </c>
      <c r="D4" s="3" t="s">
        <v>18</v>
      </c>
      <c r="E4" s="3" t="s">
        <v>19</v>
      </c>
      <c r="F4" s="3" t="s">
        <v>152</v>
      </c>
      <c r="G4" s="3"/>
    </row>
    <row r="5" spans="1:7" ht="43.2" x14ac:dyDescent="0.3">
      <c r="A5" s="2" t="s">
        <v>150</v>
      </c>
      <c r="B5" s="2" t="s">
        <v>21</v>
      </c>
      <c r="C5" s="2" t="s">
        <v>9</v>
      </c>
      <c r="D5" s="3" t="s">
        <v>22</v>
      </c>
      <c r="E5" s="3" t="s">
        <v>23</v>
      </c>
      <c r="F5" s="3" t="s">
        <v>153</v>
      </c>
      <c r="G5" s="3"/>
    </row>
    <row r="6" spans="1:7" ht="86.4" x14ac:dyDescent="0.3">
      <c r="A6" s="2" t="s">
        <v>150</v>
      </c>
      <c r="B6" s="2" t="s">
        <v>25</v>
      </c>
      <c r="C6" s="2" t="s">
        <v>9</v>
      </c>
      <c r="D6" s="3" t="s">
        <v>26</v>
      </c>
      <c r="E6" s="3" t="s">
        <v>27</v>
      </c>
      <c r="F6" s="3" t="s">
        <v>154</v>
      </c>
      <c r="G6" s="3"/>
    </row>
    <row r="7" spans="1:7" ht="43.2" x14ac:dyDescent="0.3">
      <c r="A7" s="2" t="s">
        <v>150</v>
      </c>
      <c r="B7" s="2" t="s">
        <v>29</v>
      </c>
      <c r="C7" s="2" t="s">
        <v>9</v>
      </c>
      <c r="D7" s="3" t="s">
        <v>30</v>
      </c>
      <c r="E7" s="3" t="s">
        <v>31</v>
      </c>
      <c r="F7" s="3" t="s">
        <v>155</v>
      </c>
      <c r="G7" s="3"/>
    </row>
    <row r="8" spans="1:7" x14ac:dyDescent="0.3">
      <c r="A8" s="2" t="s">
        <v>150</v>
      </c>
      <c r="B8" s="2" t="s">
        <v>33</v>
      </c>
      <c r="C8" s="2" t="s">
        <v>9</v>
      </c>
      <c r="D8" s="3" t="s">
        <v>34</v>
      </c>
      <c r="E8" s="3" t="s">
        <v>35</v>
      </c>
      <c r="F8" s="3" t="s">
        <v>156</v>
      </c>
      <c r="G8" s="3"/>
    </row>
  </sheetData>
  <conditionalFormatting sqref="C2:C8">
    <cfRule type="cellIs" dxfId="14" priority="1" operator="equal">
      <formula>"Correct"</formula>
    </cfRule>
    <cfRule type="cellIs" dxfId="13" priority="2" operator="equal">
      <formula>"Incomplete"</formula>
    </cfRule>
    <cfRule type="cellIs" dxfId="12" priority="3" operator="equal">
      <formula>"Incorrect"</formula>
    </cfRule>
  </conditionalFormatting>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157</v>
      </c>
      <c r="B2" s="2" t="s">
        <v>8</v>
      </c>
      <c r="C2" s="2" t="s">
        <v>9</v>
      </c>
      <c r="D2" s="3" t="s">
        <v>10</v>
      </c>
      <c r="E2" s="3" t="s">
        <v>11</v>
      </c>
      <c r="F2" s="3" t="s">
        <v>158</v>
      </c>
      <c r="G2" s="3"/>
    </row>
    <row r="3" spans="1:7" ht="409.6" x14ac:dyDescent="0.3">
      <c r="A3" s="2" t="s">
        <v>157</v>
      </c>
      <c r="B3" s="2" t="s">
        <v>13</v>
      </c>
      <c r="C3" s="2" t="s">
        <v>9</v>
      </c>
      <c r="D3" s="3" t="s">
        <v>14</v>
      </c>
      <c r="E3" s="3" t="s">
        <v>15</v>
      </c>
      <c r="F3" s="3" t="s">
        <v>159</v>
      </c>
      <c r="G3" s="3"/>
    </row>
    <row r="4" spans="1:7" ht="409.6" x14ac:dyDescent="0.3">
      <c r="A4" s="2" t="s">
        <v>157</v>
      </c>
      <c r="B4" s="2" t="s">
        <v>17</v>
      </c>
      <c r="C4" s="2" t="s">
        <v>9</v>
      </c>
      <c r="D4" s="3" t="s">
        <v>18</v>
      </c>
      <c r="E4" s="3" t="s">
        <v>19</v>
      </c>
      <c r="F4" s="3" t="s">
        <v>160</v>
      </c>
      <c r="G4" s="3"/>
    </row>
    <row r="5" spans="1:7" ht="409.6" x14ac:dyDescent="0.3">
      <c r="A5" s="2" t="s">
        <v>157</v>
      </c>
      <c r="B5" s="2" t="s">
        <v>21</v>
      </c>
      <c r="C5" s="2" t="s">
        <v>9</v>
      </c>
      <c r="D5" s="3" t="s">
        <v>22</v>
      </c>
      <c r="E5" s="3" t="s">
        <v>23</v>
      </c>
      <c r="F5" s="3" t="s">
        <v>161</v>
      </c>
      <c r="G5" s="3"/>
    </row>
    <row r="6" spans="1:7" ht="409.6" x14ac:dyDescent="0.3">
      <c r="A6" s="2" t="s">
        <v>157</v>
      </c>
      <c r="B6" s="2" t="s">
        <v>25</v>
      </c>
      <c r="C6" s="2" t="s">
        <v>9</v>
      </c>
      <c r="D6" s="3" t="s">
        <v>26</v>
      </c>
      <c r="E6" s="3" t="s">
        <v>27</v>
      </c>
      <c r="F6" s="3" t="s">
        <v>162</v>
      </c>
      <c r="G6" s="3"/>
    </row>
    <row r="7" spans="1:7" ht="409.6" x14ac:dyDescent="0.3">
      <c r="A7" s="2" t="s">
        <v>157</v>
      </c>
      <c r="B7" s="2" t="s">
        <v>29</v>
      </c>
      <c r="C7" s="2" t="s">
        <v>9</v>
      </c>
      <c r="D7" s="3" t="s">
        <v>30</v>
      </c>
      <c r="E7" s="3" t="s">
        <v>31</v>
      </c>
      <c r="F7" s="3" t="s">
        <v>163</v>
      </c>
      <c r="G7" s="3"/>
    </row>
    <row r="8" spans="1:7" ht="28.8" x14ac:dyDescent="0.3">
      <c r="A8" s="2" t="s">
        <v>157</v>
      </c>
      <c r="B8" s="2" t="s">
        <v>33</v>
      </c>
      <c r="C8" s="2" t="s">
        <v>9</v>
      </c>
      <c r="D8" s="3" t="s">
        <v>34</v>
      </c>
      <c r="E8" s="3" t="s">
        <v>35</v>
      </c>
      <c r="F8" s="3" t="s">
        <v>164</v>
      </c>
      <c r="G8" s="3"/>
    </row>
  </sheetData>
  <conditionalFormatting sqref="C2:C8">
    <cfRule type="cellIs" dxfId="11" priority="1" operator="equal">
      <formula>"Correct"</formula>
    </cfRule>
    <cfRule type="cellIs" dxfId="10" priority="2" operator="equal">
      <formula>"Incomplete"</formula>
    </cfRule>
    <cfRule type="cellIs" dxfId="9" priority="3" operator="equal">
      <formula>"Incorrect"</formula>
    </cfRule>
  </conditionalFormatting>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165</v>
      </c>
      <c r="B2" s="2" t="s">
        <v>8</v>
      </c>
      <c r="C2" s="2" t="s">
        <v>9</v>
      </c>
      <c r="D2" s="3" t="s">
        <v>10</v>
      </c>
      <c r="E2" s="3" t="s">
        <v>11</v>
      </c>
      <c r="F2" s="3" t="s">
        <v>166</v>
      </c>
      <c r="G2" s="3"/>
    </row>
    <row r="3" spans="1:7" ht="86.4" x14ac:dyDescent="0.3">
      <c r="A3" s="2" t="s">
        <v>165</v>
      </c>
      <c r="B3" s="2" t="s">
        <v>13</v>
      </c>
      <c r="C3" s="2" t="s">
        <v>9</v>
      </c>
      <c r="D3" s="3" t="s">
        <v>14</v>
      </c>
      <c r="E3" s="3" t="s">
        <v>15</v>
      </c>
      <c r="F3" s="3" t="s">
        <v>167</v>
      </c>
      <c r="G3" s="3"/>
    </row>
    <row r="4" spans="1:7" ht="28.8" x14ac:dyDescent="0.3">
      <c r="A4" s="2" t="s">
        <v>165</v>
      </c>
      <c r="B4" s="2" t="s">
        <v>17</v>
      </c>
      <c r="C4" s="2" t="s">
        <v>9</v>
      </c>
      <c r="D4" s="3" t="s">
        <v>18</v>
      </c>
      <c r="E4" s="3" t="s">
        <v>19</v>
      </c>
      <c r="F4" s="3" t="s">
        <v>168</v>
      </c>
      <c r="G4" s="3"/>
    </row>
    <row r="5" spans="1:7" ht="57.6" x14ac:dyDescent="0.3">
      <c r="A5" s="2" t="s">
        <v>165</v>
      </c>
      <c r="B5" s="2" t="s">
        <v>21</v>
      </c>
      <c r="C5" s="2" t="s">
        <v>9</v>
      </c>
      <c r="D5" s="3" t="s">
        <v>22</v>
      </c>
      <c r="E5" s="3" t="s">
        <v>23</v>
      </c>
      <c r="F5" s="3" t="s">
        <v>169</v>
      </c>
      <c r="G5" s="3"/>
    </row>
    <row r="6" spans="1:7" ht="43.2" x14ac:dyDescent="0.3">
      <c r="A6" s="2" t="s">
        <v>165</v>
      </c>
      <c r="B6" s="2" t="s">
        <v>25</v>
      </c>
      <c r="C6" s="2" t="s">
        <v>9</v>
      </c>
      <c r="D6" s="3" t="s">
        <v>26</v>
      </c>
      <c r="E6" s="3" t="s">
        <v>27</v>
      </c>
      <c r="F6" s="3" t="s">
        <v>170</v>
      </c>
      <c r="G6" s="3"/>
    </row>
    <row r="7" spans="1:7" ht="43.2" x14ac:dyDescent="0.3">
      <c r="A7" s="2" t="s">
        <v>165</v>
      </c>
      <c r="B7" s="2" t="s">
        <v>29</v>
      </c>
      <c r="C7" s="2" t="s">
        <v>9</v>
      </c>
      <c r="D7" s="3" t="s">
        <v>30</v>
      </c>
      <c r="E7" s="3" t="s">
        <v>31</v>
      </c>
      <c r="F7" s="3" t="s">
        <v>171</v>
      </c>
      <c r="G7" s="3"/>
    </row>
    <row r="8" spans="1:7" x14ac:dyDescent="0.3">
      <c r="A8" s="2" t="s">
        <v>165</v>
      </c>
      <c r="B8" s="2" t="s">
        <v>33</v>
      </c>
      <c r="C8" s="2" t="s">
        <v>9</v>
      </c>
      <c r="D8" s="3" t="s">
        <v>34</v>
      </c>
      <c r="E8" s="3" t="s">
        <v>35</v>
      </c>
      <c r="F8" s="3" t="s">
        <v>172</v>
      </c>
      <c r="G8" s="3"/>
    </row>
    <row r="9" spans="1:7" ht="57.6" x14ac:dyDescent="0.3">
      <c r="A9" s="2" t="s">
        <v>173</v>
      </c>
      <c r="B9" s="2" t="s">
        <v>8</v>
      </c>
      <c r="C9" s="2" t="s">
        <v>9</v>
      </c>
      <c r="D9" s="3" t="s">
        <v>10</v>
      </c>
      <c r="E9" s="3" t="s">
        <v>11</v>
      </c>
      <c r="F9" s="3" t="s">
        <v>174</v>
      </c>
      <c r="G9" s="3"/>
    </row>
    <row r="10" spans="1:7" ht="216" x14ac:dyDescent="0.3">
      <c r="A10" s="2" t="s">
        <v>173</v>
      </c>
      <c r="B10" s="2" t="s">
        <v>13</v>
      </c>
      <c r="C10" s="2" t="s">
        <v>9</v>
      </c>
      <c r="D10" s="3" t="s">
        <v>14</v>
      </c>
      <c r="E10" s="3" t="s">
        <v>15</v>
      </c>
      <c r="F10" s="3" t="s">
        <v>175</v>
      </c>
      <c r="G10" s="3"/>
    </row>
    <row r="11" spans="1:7" ht="28.8" x14ac:dyDescent="0.3">
      <c r="A11" s="2" t="s">
        <v>173</v>
      </c>
      <c r="B11" s="2" t="s">
        <v>17</v>
      </c>
      <c r="C11" s="2" t="s">
        <v>9</v>
      </c>
      <c r="D11" s="3" t="s">
        <v>18</v>
      </c>
      <c r="E11" s="3" t="s">
        <v>19</v>
      </c>
      <c r="F11" s="3" t="s">
        <v>176</v>
      </c>
      <c r="G11" s="3"/>
    </row>
    <row r="12" spans="1:7" ht="72" x14ac:dyDescent="0.3">
      <c r="A12" s="2" t="s">
        <v>173</v>
      </c>
      <c r="B12" s="2" t="s">
        <v>21</v>
      </c>
      <c r="C12" s="2" t="s">
        <v>9</v>
      </c>
      <c r="D12" s="3" t="s">
        <v>22</v>
      </c>
      <c r="E12" s="3" t="s">
        <v>23</v>
      </c>
      <c r="F12" s="3" t="s">
        <v>177</v>
      </c>
      <c r="G12" s="3"/>
    </row>
    <row r="13" spans="1:7" ht="115.2" x14ac:dyDescent="0.3">
      <c r="A13" s="2" t="s">
        <v>173</v>
      </c>
      <c r="B13" s="2" t="s">
        <v>25</v>
      </c>
      <c r="C13" s="2" t="s">
        <v>9</v>
      </c>
      <c r="D13" s="3" t="s">
        <v>26</v>
      </c>
      <c r="E13" s="3" t="s">
        <v>27</v>
      </c>
      <c r="F13" s="3" t="s">
        <v>178</v>
      </c>
      <c r="G13" s="3"/>
    </row>
    <row r="14" spans="1:7" ht="172.8" x14ac:dyDescent="0.3">
      <c r="A14" s="2" t="s">
        <v>173</v>
      </c>
      <c r="B14" s="2" t="s">
        <v>29</v>
      </c>
      <c r="C14" s="2" t="s">
        <v>9</v>
      </c>
      <c r="D14" s="3" t="s">
        <v>30</v>
      </c>
      <c r="E14" s="3" t="s">
        <v>31</v>
      </c>
      <c r="F14" s="3" t="s">
        <v>179</v>
      </c>
      <c r="G14" s="3"/>
    </row>
    <row r="15" spans="1:7" x14ac:dyDescent="0.3">
      <c r="A15" s="2" t="s">
        <v>173</v>
      </c>
      <c r="B15" s="2" t="s">
        <v>33</v>
      </c>
      <c r="C15" s="2" t="s">
        <v>9</v>
      </c>
      <c r="D15" s="3" t="s">
        <v>34</v>
      </c>
      <c r="E15" s="3" t="s">
        <v>35</v>
      </c>
      <c r="F15" s="3" t="s">
        <v>180</v>
      </c>
      <c r="G15" s="3"/>
    </row>
    <row r="16" spans="1:7" ht="28.8" x14ac:dyDescent="0.3">
      <c r="A16" s="2" t="s">
        <v>181</v>
      </c>
      <c r="B16" s="2" t="s">
        <v>8</v>
      </c>
      <c r="C16" s="2" t="s">
        <v>9</v>
      </c>
      <c r="D16" s="3" t="s">
        <v>10</v>
      </c>
      <c r="E16" s="3" t="s">
        <v>11</v>
      </c>
      <c r="F16" s="3" t="s">
        <v>182</v>
      </c>
      <c r="G16" s="3"/>
    </row>
    <row r="17" spans="1:7" ht="28.8" x14ac:dyDescent="0.3">
      <c r="A17" s="2" t="s">
        <v>181</v>
      </c>
      <c r="B17" s="2" t="s">
        <v>13</v>
      </c>
      <c r="C17" s="2" t="s">
        <v>9</v>
      </c>
      <c r="D17" s="3" t="s">
        <v>14</v>
      </c>
      <c r="E17" s="3" t="s">
        <v>15</v>
      </c>
      <c r="F17" s="3" t="s">
        <v>183</v>
      </c>
      <c r="G17" s="3"/>
    </row>
    <row r="18" spans="1:7" ht="28.8" x14ac:dyDescent="0.3">
      <c r="A18" s="2" t="s">
        <v>181</v>
      </c>
      <c r="B18" s="2" t="s">
        <v>17</v>
      </c>
      <c r="C18" s="2" t="s">
        <v>9</v>
      </c>
      <c r="D18" s="3" t="s">
        <v>18</v>
      </c>
      <c r="E18" s="3" t="s">
        <v>19</v>
      </c>
      <c r="F18" s="3" t="s">
        <v>184</v>
      </c>
      <c r="G18" s="3"/>
    </row>
    <row r="19" spans="1:7" ht="28.8" x14ac:dyDescent="0.3">
      <c r="A19" s="2" t="s">
        <v>181</v>
      </c>
      <c r="B19" s="2" t="s">
        <v>21</v>
      </c>
      <c r="C19" s="2" t="s">
        <v>9</v>
      </c>
      <c r="D19" s="3" t="s">
        <v>22</v>
      </c>
      <c r="E19" s="3" t="s">
        <v>23</v>
      </c>
      <c r="F19" s="3" t="s">
        <v>185</v>
      </c>
      <c r="G19" s="3"/>
    </row>
    <row r="20" spans="1:7" ht="100.8" x14ac:dyDescent="0.3">
      <c r="A20" s="2" t="s">
        <v>181</v>
      </c>
      <c r="B20" s="2" t="s">
        <v>25</v>
      </c>
      <c r="C20" s="2" t="s">
        <v>9</v>
      </c>
      <c r="D20" s="3" t="s">
        <v>26</v>
      </c>
      <c r="E20" s="3" t="s">
        <v>27</v>
      </c>
      <c r="F20" s="3" t="s">
        <v>186</v>
      </c>
      <c r="G20" s="3"/>
    </row>
    <row r="21" spans="1:7" ht="43.2" x14ac:dyDescent="0.3">
      <c r="A21" s="2" t="s">
        <v>181</v>
      </c>
      <c r="B21" s="2" t="s">
        <v>29</v>
      </c>
      <c r="C21" s="2" t="s">
        <v>9</v>
      </c>
      <c r="D21" s="3" t="s">
        <v>30</v>
      </c>
      <c r="E21" s="3" t="s">
        <v>31</v>
      </c>
      <c r="F21" s="3" t="s">
        <v>187</v>
      </c>
      <c r="G21" s="3"/>
    </row>
    <row r="22" spans="1:7" x14ac:dyDescent="0.3">
      <c r="A22" s="2" t="s">
        <v>181</v>
      </c>
      <c r="B22" s="2" t="s">
        <v>33</v>
      </c>
      <c r="C22" s="2" t="s">
        <v>9</v>
      </c>
      <c r="D22" s="3" t="s">
        <v>34</v>
      </c>
      <c r="E22" s="3" t="s">
        <v>35</v>
      </c>
      <c r="F22" s="3" t="s">
        <v>35</v>
      </c>
      <c r="G22" s="3"/>
    </row>
    <row r="23" spans="1:7" ht="28.8" x14ac:dyDescent="0.3">
      <c r="A23" s="2" t="s">
        <v>188</v>
      </c>
      <c r="B23" s="2" t="s">
        <v>8</v>
      </c>
      <c r="C23" s="2" t="s">
        <v>9</v>
      </c>
      <c r="D23" s="3" t="s">
        <v>10</v>
      </c>
      <c r="E23" s="3" t="s">
        <v>11</v>
      </c>
      <c r="F23" s="3" t="s">
        <v>189</v>
      </c>
      <c r="G23" s="3"/>
    </row>
    <row r="24" spans="1:7" ht="28.8" x14ac:dyDescent="0.3">
      <c r="A24" s="2" t="s">
        <v>188</v>
      </c>
      <c r="B24" s="2" t="s">
        <v>13</v>
      </c>
      <c r="C24" s="2" t="s">
        <v>9</v>
      </c>
      <c r="D24" s="3" t="s">
        <v>14</v>
      </c>
      <c r="E24" s="3" t="s">
        <v>15</v>
      </c>
      <c r="F24" s="3" t="s">
        <v>190</v>
      </c>
      <c r="G24" s="3"/>
    </row>
    <row r="25" spans="1:7" ht="28.8" x14ac:dyDescent="0.3">
      <c r="A25" s="2" t="s">
        <v>188</v>
      </c>
      <c r="B25" s="2" t="s">
        <v>17</v>
      </c>
      <c r="C25" s="2" t="s">
        <v>9</v>
      </c>
      <c r="D25" s="3" t="s">
        <v>18</v>
      </c>
      <c r="E25" s="3" t="s">
        <v>19</v>
      </c>
      <c r="F25" s="3" t="s">
        <v>191</v>
      </c>
      <c r="G25" s="3"/>
    </row>
    <row r="26" spans="1:7" ht="43.2" x14ac:dyDescent="0.3">
      <c r="A26" s="2" t="s">
        <v>188</v>
      </c>
      <c r="B26" s="2" t="s">
        <v>21</v>
      </c>
      <c r="C26" s="2" t="s">
        <v>9</v>
      </c>
      <c r="D26" s="3" t="s">
        <v>22</v>
      </c>
      <c r="E26" s="3" t="s">
        <v>23</v>
      </c>
      <c r="F26" s="3" t="s">
        <v>192</v>
      </c>
      <c r="G26" s="3"/>
    </row>
    <row r="27" spans="1:7" ht="28.8" x14ac:dyDescent="0.3">
      <c r="A27" s="2" t="s">
        <v>188</v>
      </c>
      <c r="B27" s="2" t="s">
        <v>25</v>
      </c>
      <c r="C27" s="2" t="s">
        <v>9</v>
      </c>
      <c r="D27" s="3" t="s">
        <v>26</v>
      </c>
      <c r="E27" s="3" t="s">
        <v>27</v>
      </c>
      <c r="F27" s="3" t="s">
        <v>27</v>
      </c>
      <c r="G27" s="3"/>
    </row>
    <row r="28" spans="1:7" ht="72" x14ac:dyDescent="0.3">
      <c r="A28" s="2" t="s">
        <v>188</v>
      </c>
      <c r="B28" s="2" t="s">
        <v>29</v>
      </c>
      <c r="C28" s="2" t="s">
        <v>9</v>
      </c>
      <c r="D28" s="3" t="s">
        <v>30</v>
      </c>
      <c r="E28" s="3" t="s">
        <v>31</v>
      </c>
      <c r="F28" s="3" t="s">
        <v>193</v>
      </c>
      <c r="G28" s="3"/>
    </row>
    <row r="29" spans="1:7" x14ac:dyDescent="0.3">
      <c r="A29" s="2" t="s">
        <v>188</v>
      </c>
      <c r="B29" s="2" t="s">
        <v>33</v>
      </c>
      <c r="C29" s="2" t="s">
        <v>9</v>
      </c>
      <c r="D29" s="3" t="s">
        <v>34</v>
      </c>
      <c r="E29" s="3" t="s">
        <v>35</v>
      </c>
      <c r="F29" s="3" t="s">
        <v>35</v>
      </c>
      <c r="G29" s="3"/>
    </row>
  </sheetData>
  <conditionalFormatting sqref="C2:C29">
    <cfRule type="cellIs" dxfId="8" priority="1" operator="equal">
      <formula>"Correct"</formula>
    </cfRule>
    <cfRule type="cellIs" dxfId="7" priority="2" operator="equal">
      <formula>"Incomplete"</formula>
    </cfRule>
    <cfRule type="cellIs" dxfId="6" priority="3" operator="equal">
      <formula>"Incorrect"</formula>
    </cfRule>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44.8" x14ac:dyDescent="0.3">
      <c r="A2" s="2" t="s">
        <v>194</v>
      </c>
      <c r="B2" s="2" t="s">
        <v>8</v>
      </c>
      <c r="C2" s="2" t="s">
        <v>9</v>
      </c>
      <c r="D2" s="3" t="s">
        <v>10</v>
      </c>
      <c r="E2" s="3" t="s">
        <v>11</v>
      </c>
      <c r="F2" s="3" t="s">
        <v>195</v>
      </c>
      <c r="G2" s="3"/>
    </row>
    <row r="3" spans="1:7" ht="273.60000000000002" x14ac:dyDescent="0.3">
      <c r="A3" s="2" t="s">
        <v>194</v>
      </c>
      <c r="B3" s="2" t="s">
        <v>13</v>
      </c>
      <c r="C3" s="2" t="s">
        <v>9</v>
      </c>
      <c r="D3" s="3" t="s">
        <v>14</v>
      </c>
      <c r="E3" s="3" t="s">
        <v>15</v>
      </c>
      <c r="F3" s="3" t="s">
        <v>196</v>
      </c>
      <c r="G3" s="3"/>
    </row>
    <row r="4" spans="1:7" ht="388.8" x14ac:dyDescent="0.3">
      <c r="A4" s="2" t="s">
        <v>194</v>
      </c>
      <c r="B4" s="2" t="s">
        <v>17</v>
      </c>
      <c r="C4" s="2" t="s">
        <v>9</v>
      </c>
      <c r="D4" s="3" t="s">
        <v>18</v>
      </c>
      <c r="E4" s="3" t="s">
        <v>19</v>
      </c>
      <c r="F4" s="3" t="s">
        <v>197</v>
      </c>
      <c r="G4" s="3"/>
    </row>
    <row r="5" spans="1:7" ht="388.8" x14ac:dyDescent="0.3">
      <c r="A5" s="2" t="s">
        <v>194</v>
      </c>
      <c r="B5" s="2" t="s">
        <v>21</v>
      </c>
      <c r="C5" s="2" t="s">
        <v>9</v>
      </c>
      <c r="D5" s="3" t="s">
        <v>22</v>
      </c>
      <c r="E5" s="3" t="s">
        <v>23</v>
      </c>
      <c r="F5" s="3" t="s">
        <v>198</v>
      </c>
      <c r="G5" s="3"/>
    </row>
    <row r="6" spans="1:7" ht="244.8" x14ac:dyDescent="0.3">
      <c r="A6" s="2" t="s">
        <v>194</v>
      </c>
      <c r="B6" s="2" t="s">
        <v>25</v>
      </c>
      <c r="C6" s="2" t="s">
        <v>9</v>
      </c>
      <c r="D6" s="3" t="s">
        <v>26</v>
      </c>
      <c r="E6" s="3" t="s">
        <v>27</v>
      </c>
      <c r="F6" s="3" t="s">
        <v>199</v>
      </c>
      <c r="G6" s="3"/>
    </row>
    <row r="7" spans="1:7" ht="360" x14ac:dyDescent="0.3">
      <c r="A7" s="2" t="s">
        <v>194</v>
      </c>
      <c r="B7" s="2" t="s">
        <v>29</v>
      </c>
      <c r="C7" s="2" t="s">
        <v>9</v>
      </c>
      <c r="D7" s="3" t="s">
        <v>30</v>
      </c>
      <c r="E7" s="3" t="s">
        <v>31</v>
      </c>
      <c r="F7" s="3" t="s">
        <v>200</v>
      </c>
      <c r="G7" s="3"/>
    </row>
    <row r="8" spans="1:7" ht="259.2" x14ac:dyDescent="0.3">
      <c r="A8" s="2" t="s">
        <v>194</v>
      </c>
      <c r="B8" s="2" t="s">
        <v>33</v>
      </c>
      <c r="C8" s="2" t="s">
        <v>9</v>
      </c>
      <c r="D8" s="3" t="s">
        <v>34</v>
      </c>
      <c r="E8" s="3" t="s">
        <v>35</v>
      </c>
      <c r="F8" s="3" t="s">
        <v>201</v>
      </c>
      <c r="G8" s="3"/>
    </row>
    <row r="9" spans="1:7" ht="331.2" x14ac:dyDescent="0.3">
      <c r="A9" s="2" t="s">
        <v>202</v>
      </c>
      <c r="B9" s="2" t="s">
        <v>8</v>
      </c>
      <c r="C9" s="2" t="s">
        <v>9</v>
      </c>
      <c r="D9" s="3" t="s">
        <v>10</v>
      </c>
      <c r="E9" s="3" t="s">
        <v>11</v>
      </c>
      <c r="F9" s="3" t="s">
        <v>203</v>
      </c>
      <c r="G9" s="3"/>
    </row>
    <row r="10" spans="1:7" ht="360" x14ac:dyDescent="0.3">
      <c r="A10" s="2" t="s">
        <v>202</v>
      </c>
      <c r="B10" s="2" t="s">
        <v>13</v>
      </c>
      <c r="C10" s="2" t="s">
        <v>9</v>
      </c>
      <c r="D10" s="3" t="s">
        <v>14</v>
      </c>
      <c r="E10" s="3" t="s">
        <v>15</v>
      </c>
      <c r="F10" s="3" t="s">
        <v>204</v>
      </c>
      <c r="G10" s="3"/>
    </row>
    <row r="11" spans="1:7" ht="409.6" x14ac:dyDescent="0.3">
      <c r="A11" s="2" t="s">
        <v>202</v>
      </c>
      <c r="B11" s="2" t="s">
        <v>17</v>
      </c>
      <c r="C11" s="2" t="s">
        <v>9</v>
      </c>
      <c r="D11" s="3" t="s">
        <v>18</v>
      </c>
      <c r="E11" s="3" t="s">
        <v>19</v>
      </c>
      <c r="F11" s="3" t="s">
        <v>205</v>
      </c>
      <c r="G11" s="3"/>
    </row>
    <row r="12" spans="1:7" ht="409.6" x14ac:dyDescent="0.3">
      <c r="A12" s="2" t="s">
        <v>202</v>
      </c>
      <c r="B12" s="2" t="s">
        <v>21</v>
      </c>
      <c r="C12" s="2" t="s">
        <v>9</v>
      </c>
      <c r="D12" s="3" t="s">
        <v>22</v>
      </c>
      <c r="E12" s="3" t="s">
        <v>23</v>
      </c>
      <c r="F12" s="3" t="s">
        <v>206</v>
      </c>
      <c r="G12" s="3"/>
    </row>
    <row r="13" spans="1:7" ht="331.2" x14ac:dyDescent="0.3">
      <c r="A13" s="2" t="s">
        <v>202</v>
      </c>
      <c r="B13" s="2" t="s">
        <v>25</v>
      </c>
      <c r="C13" s="2" t="s">
        <v>9</v>
      </c>
      <c r="D13" s="3" t="s">
        <v>26</v>
      </c>
      <c r="E13" s="3" t="s">
        <v>27</v>
      </c>
      <c r="F13" s="3" t="s">
        <v>207</v>
      </c>
      <c r="G13" s="3"/>
    </row>
    <row r="14" spans="1:7" ht="345.6" x14ac:dyDescent="0.3">
      <c r="A14" s="2" t="s">
        <v>202</v>
      </c>
      <c r="B14" s="2" t="s">
        <v>29</v>
      </c>
      <c r="C14" s="2" t="s">
        <v>9</v>
      </c>
      <c r="D14" s="3" t="s">
        <v>30</v>
      </c>
      <c r="E14" s="3" t="s">
        <v>31</v>
      </c>
      <c r="F14" s="3" t="s">
        <v>208</v>
      </c>
      <c r="G14" s="3"/>
    </row>
    <row r="15" spans="1:7" ht="187.2" x14ac:dyDescent="0.3">
      <c r="A15" s="2" t="s">
        <v>202</v>
      </c>
      <c r="B15" s="2" t="s">
        <v>33</v>
      </c>
      <c r="C15" s="2" t="s">
        <v>9</v>
      </c>
      <c r="D15" s="3" t="s">
        <v>34</v>
      </c>
      <c r="E15" s="3" t="s">
        <v>35</v>
      </c>
      <c r="F15" s="3" t="s">
        <v>209</v>
      </c>
      <c r="G15" s="3"/>
    </row>
    <row r="16" spans="1:7" ht="273.60000000000002" x14ac:dyDescent="0.3">
      <c r="A16" s="2" t="s">
        <v>210</v>
      </c>
      <c r="B16" s="2" t="s">
        <v>8</v>
      </c>
      <c r="C16" s="2" t="s">
        <v>9</v>
      </c>
      <c r="D16" s="3" t="s">
        <v>10</v>
      </c>
      <c r="E16" s="3" t="s">
        <v>11</v>
      </c>
      <c r="F16" s="3" t="s">
        <v>211</v>
      </c>
      <c r="G16" s="3"/>
    </row>
    <row r="17" spans="1:7" ht="331.2" x14ac:dyDescent="0.3">
      <c r="A17" s="2" t="s">
        <v>210</v>
      </c>
      <c r="B17" s="2" t="s">
        <v>13</v>
      </c>
      <c r="C17" s="2" t="s">
        <v>9</v>
      </c>
      <c r="D17" s="3" t="s">
        <v>14</v>
      </c>
      <c r="E17" s="3" t="s">
        <v>15</v>
      </c>
      <c r="F17" s="3" t="s">
        <v>212</v>
      </c>
      <c r="G17" s="3"/>
    </row>
    <row r="18" spans="1:7" ht="244.8" x14ac:dyDescent="0.3">
      <c r="A18" s="2" t="s">
        <v>210</v>
      </c>
      <c r="B18" s="2" t="s">
        <v>17</v>
      </c>
      <c r="C18" s="2" t="s">
        <v>9</v>
      </c>
      <c r="D18" s="3" t="s">
        <v>18</v>
      </c>
      <c r="E18" s="3" t="s">
        <v>19</v>
      </c>
      <c r="F18" s="3" t="s">
        <v>213</v>
      </c>
      <c r="G18" s="3"/>
    </row>
    <row r="19" spans="1:7" ht="374.4" x14ac:dyDescent="0.3">
      <c r="A19" s="2" t="s">
        <v>210</v>
      </c>
      <c r="B19" s="2" t="s">
        <v>21</v>
      </c>
      <c r="C19" s="2" t="s">
        <v>9</v>
      </c>
      <c r="D19" s="3" t="s">
        <v>22</v>
      </c>
      <c r="E19" s="3" t="s">
        <v>23</v>
      </c>
      <c r="F19" s="3" t="s">
        <v>214</v>
      </c>
      <c r="G19" s="3"/>
    </row>
    <row r="20" spans="1:7" ht="403.2" x14ac:dyDescent="0.3">
      <c r="A20" s="2" t="s">
        <v>210</v>
      </c>
      <c r="B20" s="2" t="s">
        <v>25</v>
      </c>
      <c r="C20" s="2" t="s">
        <v>9</v>
      </c>
      <c r="D20" s="3" t="s">
        <v>26</v>
      </c>
      <c r="E20" s="3" t="s">
        <v>27</v>
      </c>
      <c r="F20" s="3" t="s">
        <v>215</v>
      </c>
      <c r="G20" s="3"/>
    </row>
    <row r="21" spans="1:7" ht="345.6" x14ac:dyDescent="0.3">
      <c r="A21" s="2" t="s">
        <v>210</v>
      </c>
      <c r="B21" s="2" t="s">
        <v>29</v>
      </c>
      <c r="C21" s="2" t="s">
        <v>9</v>
      </c>
      <c r="D21" s="3" t="s">
        <v>30</v>
      </c>
      <c r="E21" s="3" t="s">
        <v>31</v>
      </c>
      <c r="F21" s="3" t="s">
        <v>216</v>
      </c>
      <c r="G21" s="3"/>
    </row>
    <row r="22" spans="1:7" ht="273.60000000000002" x14ac:dyDescent="0.3">
      <c r="A22" s="2" t="s">
        <v>210</v>
      </c>
      <c r="B22" s="2" t="s">
        <v>33</v>
      </c>
      <c r="C22" s="2" t="s">
        <v>9</v>
      </c>
      <c r="D22" s="3" t="s">
        <v>34</v>
      </c>
      <c r="E22" s="3" t="s">
        <v>35</v>
      </c>
      <c r="F22" s="3" t="s">
        <v>217</v>
      </c>
      <c r="G22" s="3"/>
    </row>
    <row r="23" spans="1:7" ht="345.6" x14ac:dyDescent="0.3">
      <c r="A23" s="2" t="s">
        <v>218</v>
      </c>
      <c r="B23" s="2" t="s">
        <v>8</v>
      </c>
      <c r="C23" s="2" t="s">
        <v>9</v>
      </c>
      <c r="D23" s="3" t="s">
        <v>10</v>
      </c>
      <c r="E23" s="3" t="s">
        <v>11</v>
      </c>
      <c r="F23" s="3" t="s">
        <v>219</v>
      </c>
      <c r="G23" s="3"/>
    </row>
    <row r="24" spans="1:7" ht="409.6" x14ac:dyDescent="0.3">
      <c r="A24" s="2" t="s">
        <v>218</v>
      </c>
      <c r="B24" s="2" t="s">
        <v>13</v>
      </c>
      <c r="C24" s="2" t="s">
        <v>9</v>
      </c>
      <c r="D24" s="3" t="s">
        <v>14</v>
      </c>
      <c r="E24" s="3" t="s">
        <v>15</v>
      </c>
      <c r="F24" s="3" t="s">
        <v>220</v>
      </c>
      <c r="G24" s="3"/>
    </row>
    <row r="25" spans="1:7" ht="316.8" x14ac:dyDescent="0.3">
      <c r="A25" s="2" t="s">
        <v>218</v>
      </c>
      <c r="B25" s="2" t="s">
        <v>17</v>
      </c>
      <c r="C25" s="2" t="s">
        <v>9</v>
      </c>
      <c r="D25" s="3" t="s">
        <v>18</v>
      </c>
      <c r="E25" s="3" t="s">
        <v>19</v>
      </c>
      <c r="F25" s="3" t="s">
        <v>221</v>
      </c>
      <c r="G25" s="3"/>
    </row>
    <row r="26" spans="1:7" ht="409.6" x14ac:dyDescent="0.3">
      <c r="A26" s="2" t="s">
        <v>218</v>
      </c>
      <c r="B26" s="2" t="s">
        <v>21</v>
      </c>
      <c r="C26" s="2" t="s">
        <v>9</v>
      </c>
      <c r="D26" s="3" t="s">
        <v>22</v>
      </c>
      <c r="E26" s="3" t="s">
        <v>23</v>
      </c>
      <c r="F26" s="3" t="s">
        <v>222</v>
      </c>
      <c r="G26" s="3"/>
    </row>
    <row r="27" spans="1:7" ht="288" x14ac:dyDescent="0.3">
      <c r="A27" s="2" t="s">
        <v>218</v>
      </c>
      <c r="B27" s="2" t="s">
        <v>25</v>
      </c>
      <c r="C27" s="2" t="s">
        <v>9</v>
      </c>
      <c r="D27" s="3" t="s">
        <v>26</v>
      </c>
      <c r="E27" s="3" t="s">
        <v>27</v>
      </c>
      <c r="F27" s="3" t="s">
        <v>223</v>
      </c>
      <c r="G27" s="3"/>
    </row>
    <row r="28" spans="1:7" ht="409.6" x14ac:dyDescent="0.3">
      <c r="A28" s="2" t="s">
        <v>218</v>
      </c>
      <c r="B28" s="2" t="s">
        <v>29</v>
      </c>
      <c r="C28" s="2" t="s">
        <v>9</v>
      </c>
      <c r="D28" s="3" t="s">
        <v>30</v>
      </c>
      <c r="E28" s="3" t="s">
        <v>31</v>
      </c>
      <c r="F28" s="3" t="s">
        <v>224</v>
      </c>
      <c r="G28" s="3"/>
    </row>
    <row r="29" spans="1:7" ht="230.4" x14ac:dyDescent="0.3">
      <c r="A29" s="2" t="s">
        <v>218</v>
      </c>
      <c r="B29" s="2" t="s">
        <v>33</v>
      </c>
      <c r="C29" s="2" t="s">
        <v>9</v>
      </c>
      <c r="D29" s="3" t="s">
        <v>34</v>
      </c>
      <c r="E29" s="3" t="s">
        <v>35</v>
      </c>
      <c r="F29" s="3" t="s">
        <v>225</v>
      </c>
      <c r="G29" s="3"/>
    </row>
  </sheetData>
  <conditionalFormatting sqref="C2:C29">
    <cfRule type="cellIs" dxfId="5" priority="1" operator="equal">
      <formula>"Correct"</formula>
    </cfRule>
    <cfRule type="cellIs" dxfId="4" priority="2" operator="equal">
      <formula>"Incomplete"</formula>
    </cfRule>
    <cfRule type="cellIs" dxfId="3" priority="3" operator="equal">
      <formula>"Incorrect"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7</v>
      </c>
      <c r="B2" s="2" t="s">
        <v>8</v>
      </c>
      <c r="C2" s="2" t="s">
        <v>9</v>
      </c>
      <c r="D2" s="3" t="s">
        <v>10</v>
      </c>
      <c r="E2" s="3" t="s">
        <v>11</v>
      </c>
      <c r="F2" s="3" t="s">
        <v>12</v>
      </c>
      <c r="G2" s="3"/>
    </row>
    <row r="3" spans="1:7" ht="409.6" x14ac:dyDescent="0.3">
      <c r="A3" s="2" t="s">
        <v>7</v>
      </c>
      <c r="B3" s="2" t="s">
        <v>13</v>
      </c>
      <c r="C3" s="2" t="s">
        <v>9</v>
      </c>
      <c r="D3" s="3" t="s">
        <v>14</v>
      </c>
      <c r="E3" s="3" t="s">
        <v>15</v>
      </c>
      <c r="F3" s="3" t="s">
        <v>16</v>
      </c>
      <c r="G3" s="3"/>
    </row>
    <row r="4" spans="1:7" ht="409.6" x14ac:dyDescent="0.3">
      <c r="A4" s="2" t="s">
        <v>7</v>
      </c>
      <c r="B4" s="2" t="s">
        <v>17</v>
      </c>
      <c r="C4" s="2" t="s">
        <v>9</v>
      </c>
      <c r="D4" s="3" t="s">
        <v>18</v>
      </c>
      <c r="E4" s="3" t="s">
        <v>19</v>
      </c>
      <c r="F4" s="3" t="s">
        <v>20</v>
      </c>
      <c r="G4" s="3"/>
    </row>
    <row r="5" spans="1:7" ht="409.6" x14ac:dyDescent="0.3">
      <c r="A5" s="2" t="s">
        <v>7</v>
      </c>
      <c r="B5" s="2" t="s">
        <v>21</v>
      </c>
      <c r="C5" s="2" t="s">
        <v>9</v>
      </c>
      <c r="D5" s="3" t="s">
        <v>22</v>
      </c>
      <c r="E5" s="3" t="s">
        <v>23</v>
      </c>
      <c r="F5" s="3" t="s">
        <v>24</v>
      </c>
      <c r="G5" s="3"/>
    </row>
    <row r="6" spans="1:7" ht="288" x14ac:dyDescent="0.3">
      <c r="A6" s="2" t="s">
        <v>7</v>
      </c>
      <c r="B6" s="2" t="s">
        <v>25</v>
      </c>
      <c r="C6" s="2" t="s">
        <v>9</v>
      </c>
      <c r="D6" s="3" t="s">
        <v>26</v>
      </c>
      <c r="E6" s="3" t="s">
        <v>27</v>
      </c>
      <c r="F6" s="3" t="s">
        <v>28</v>
      </c>
      <c r="G6" s="3"/>
    </row>
    <row r="7" spans="1:7" ht="409.6" x14ac:dyDescent="0.3">
      <c r="A7" s="2" t="s">
        <v>7</v>
      </c>
      <c r="B7" s="2" t="s">
        <v>29</v>
      </c>
      <c r="C7" s="2" t="s">
        <v>9</v>
      </c>
      <c r="D7" s="3" t="s">
        <v>30</v>
      </c>
      <c r="E7" s="3" t="s">
        <v>31</v>
      </c>
      <c r="F7" s="3" t="s">
        <v>32</v>
      </c>
      <c r="G7" s="3"/>
    </row>
    <row r="8" spans="1:7" ht="345.6" x14ac:dyDescent="0.3">
      <c r="A8" s="2" t="s">
        <v>7</v>
      </c>
      <c r="B8" s="2" t="s">
        <v>33</v>
      </c>
      <c r="C8" s="2" t="s">
        <v>9</v>
      </c>
      <c r="D8" s="3" t="s">
        <v>34</v>
      </c>
      <c r="E8" s="3" t="s">
        <v>35</v>
      </c>
      <c r="F8" s="3" t="s">
        <v>36</v>
      </c>
      <c r="G8" s="3"/>
    </row>
    <row r="9" spans="1:7" ht="403.2" x14ac:dyDescent="0.3">
      <c r="A9" s="2" t="s">
        <v>37</v>
      </c>
      <c r="B9" s="2" t="s">
        <v>8</v>
      </c>
      <c r="C9" s="2" t="s">
        <v>9</v>
      </c>
      <c r="D9" s="3" t="s">
        <v>10</v>
      </c>
      <c r="E9" s="3" t="s">
        <v>11</v>
      </c>
      <c r="F9" s="3" t="s">
        <v>38</v>
      </c>
      <c r="G9" s="3"/>
    </row>
    <row r="10" spans="1:7" ht="409.6" x14ac:dyDescent="0.3">
      <c r="A10" s="2" t="s">
        <v>37</v>
      </c>
      <c r="B10" s="2" t="s">
        <v>13</v>
      </c>
      <c r="C10" s="2" t="s">
        <v>9</v>
      </c>
      <c r="D10" s="3" t="s">
        <v>14</v>
      </c>
      <c r="E10" s="3" t="s">
        <v>15</v>
      </c>
      <c r="F10" s="3" t="s">
        <v>39</v>
      </c>
      <c r="G10" s="3"/>
    </row>
    <row r="11" spans="1:7" ht="374.4" x14ac:dyDescent="0.3">
      <c r="A11" s="2" t="s">
        <v>37</v>
      </c>
      <c r="B11" s="2" t="s">
        <v>17</v>
      </c>
      <c r="C11" s="2" t="s">
        <v>9</v>
      </c>
      <c r="D11" s="3" t="s">
        <v>18</v>
      </c>
      <c r="E11" s="3" t="s">
        <v>19</v>
      </c>
      <c r="F11" s="3" t="s">
        <v>40</v>
      </c>
      <c r="G11" s="3"/>
    </row>
    <row r="12" spans="1:7" ht="403.2" x14ac:dyDescent="0.3">
      <c r="A12" s="2" t="s">
        <v>37</v>
      </c>
      <c r="B12" s="2" t="s">
        <v>21</v>
      </c>
      <c r="C12" s="2" t="s">
        <v>9</v>
      </c>
      <c r="D12" s="3" t="s">
        <v>22</v>
      </c>
      <c r="E12" s="3" t="s">
        <v>23</v>
      </c>
      <c r="F12" s="3" t="s">
        <v>41</v>
      </c>
      <c r="G12" s="3"/>
    </row>
    <row r="13" spans="1:7" ht="409.6" x14ac:dyDescent="0.3">
      <c r="A13" s="2" t="s">
        <v>37</v>
      </c>
      <c r="B13" s="2" t="s">
        <v>25</v>
      </c>
      <c r="C13" s="2" t="s">
        <v>9</v>
      </c>
      <c r="D13" s="3" t="s">
        <v>26</v>
      </c>
      <c r="E13" s="3" t="s">
        <v>27</v>
      </c>
      <c r="F13" s="3" t="s">
        <v>42</v>
      </c>
      <c r="G13" s="3"/>
    </row>
    <row r="14" spans="1:7" ht="409.6" x14ac:dyDescent="0.3">
      <c r="A14" s="2" t="s">
        <v>37</v>
      </c>
      <c r="B14" s="2" t="s">
        <v>29</v>
      </c>
      <c r="C14" s="2" t="s">
        <v>9</v>
      </c>
      <c r="D14" s="3" t="s">
        <v>30</v>
      </c>
      <c r="E14" s="3" t="s">
        <v>31</v>
      </c>
      <c r="F14" s="3" t="s">
        <v>43</v>
      </c>
      <c r="G14" s="3"/>
    </row>
    <row r="15" spans="1:7" ht="345.6" x14ac:dyDescent="0.3">
      <c r="A15" s="2" t="s">
        <v>37</v>
      </c>
      <c r="B15" s="2" t="s">
        <v>33</v>
      </c>
      <c r="C15" s="2" t="s">
        <v>9</v>
      </c>
      <c r="D15" s="3" t="s">
        <v>34</v>
      </c>
      <c r="E15" s="3" t="s">
        <v>35</v>
      </c>
      <c r="F15" s="3" t="s">
        <v>44</v>
      </c>
      <c r="G15" s="3"/>
    </row>
  </sheetData>
  <conditionalFormatting sqref="C2:C15">
    <cfRule type="cellIs" dxfId="47" priority="1" operator="equal">
      <formula>"Correct"</formula>
    </cfRule>
    <cfRule type="cellIs" dxfId="46" priority="2" operator="equal">
      <formula>"Incomplete"</formula>
    </cfRule>
    <cfRule type="cellIs" dxfId="45" priority="3" operator="equal">
      <formula>"Incorrect"</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8.8" x14ac:dyDescent="0.3">
      <c r="A2" s="2" t="s">
        <v>45</v>
      </c>
      <c r="B2" s="2" t="s">
        <v>8</v>
      </c>
      <c r="C2" s="2" t="s">
        <v>9</v>
      </c>
      <c r="D2" s="3" t="s">
        <v>10</v>
      </c>
      <c r="E2" s="3" t="s">
        <v>11</v>
      </c>
      <c r="F2" s="3" t="s">
        <v>46</v>
      </c>
      <c r="G2" s="3"/>
    </row>
    <row r="3" spans="1:7" ht="100.8" x14ac:dyDescent="0.3">
      <c r="A3" s="2" t="s">
        <v>45</v>
      </c>
      <c r="B3" s="2" t="s">
        <v>13</v>
      </c>
      <c r="C3" s="2" t="s">
        <v>9</v>
      </c>
      <c r="D3" s="3" t="s">
        <v>14</v>
      </c>
      <c r="E3" s="3" t="s">
        <v>15</v>
      </c>
      <c r="F3" s="3" t="s">
        <v>47</v>
      </c>
      <c r="G3" s="3"/>
    </row>
    <row r="4" spans="1:7" ht="28.8" x14ac:dyDescent="0.3">
      <c r="A4" s="2" t="s">
        <v>45</v>
      </c>
      <c r="B4" s="2" t="s">
        <v>17</v>
      </c>
      <c r="C4" s="2" t="s">
        <v>9</v>
      </c>
      <c r="D4" s="3" t="s">
        <v>18</v>
      </c>
      <c r="E4" s="3" t="s">
        <v>19</v>
      </c>
      <c r="F4" s="3" t="s">
        <v>48</v>
      </c>
      <c r="G4" s="3"/>
    </row>
    <row r="5" spans="1:7" ht="28.8" x14ac:dyDescent="0.3">
      <c r="A5" s="2" t="s">
        <v>45</v>
      </c>
      <c r="B5" s="2" t="s">
        <v>21</v>
      </c>
      <c r="C5" s="2" t="s">
        <v>9</v>
      </c>
      <c r="D5" s="3" t="s">
        <v>22</v>
      </c>
      <c r="E5" s="3" t="s">
        <v>23</v>
      </c>
      <c r="F5" s="3" t="s">
        <v>49</v>
      </c>
      <c r="G5" s="3"/>
    </row>
    <row r="6" spans="1:7" ht="28.8" x14ac:dyDescent="0.3">
      <c r="A6" s="2" t="s">
        <v>45</v>
      </c>
      <c r="B6" s="2" t="s">
        <v>25</v>
      </c>
      <c r="C6" s="2" t="s">
        <v>9</v>
      </c>
      <c r="D6" s="3" t="s">
        <v>26</v>
      </c>
      <c r="E6" s="3" t="s">
        <v>27</v>
      </c>
      <c r="F6" s="3" t="s">
        <v>50</v>
      </c>
      <c r="G6" s="3"/>
    </row>
    <row r="7" spans="1:7" ht="28.8" x14ac:dyDescent="0.3">
      <c r="A7" s="2" t="s">
        <v>45</v>
      </c>
      <c r="B7" s="2" t="s">
        <v>29</v>
      </c>
      <c r="C7" s="2" t="s">
        <v>9</v>
      </c>
      <c r="D7" s="3" t="s">
        <v>30</v>
      </c>
      <c r="E7" s="3" t="s">
        <v>31</v>
      </c>
      <c r="F7" s="3" t="s">
        <v>51</v>
      </c>
      <c r="G7" s="3"/>
    </row>
    <row r="8" spans="1:7" x14ac:dyDescent="0.3">
      <c r="A8" s="2" t="s">
        <v>45</v>
      </c>
      <c r="B8" s="2" t="s">
        <v>33</v>
      </c>
      <c r="C8" s="2" t="s">
        <v>9</v>
      </c>
      <c r="D8" s="3" t="s">
        <v>34</v>
      </c>
      <c r="E8" s="3" t="s">
        <v>35</v>
      </c>
      <c r="F8" s="3" t="s">
        <v>52</v>
      </c>
      <c r="G8" s="3"/>
    </row>
    <row r="9" spans="1:7" ht="28.8" x14ac:dyDescent="0.3">
      <c r="A9" s="2" t="s">
        <v>53</v>
      </c>
      <c r="B9" s="2" t="s">
        <v>8</v>
      </c>
      <c r="C9" s="2" t="s">
        <v>9</v>
      </c>
      <c r="D9" s="3" t="s">
        <v>10</v>
      </c>
      <c r="E9" s="3" t="s">
        <v>11</v>
      </c>
      <c r="F9" s="3" t="s">
        <v>54</v>
      </c>
      <c r="G9" s="3"/>
    </row>
    <row r="10" spans="1:7" ht="28.8" x14ac:dyDescent="0.3">
      <c r="A10" s="2" t="s">
        <v>53</v>
      </c>
      <c r="B10" s="2" t="s">
        <v>13</v>
      </c>
      <c r="C10" s="2" t="s">
        <v>9</v>
      </c>
      <c r="D10" s="3" t="s">
        <v>14</v>
      </c>
      <c r="E10" s="3" t="s">
        <v>15</v>
      </c>
      <c r="F10" s="3" t="s">
        <v>55</v>
      </c>
      <c r="G10" s="3"/>
    </row>
    <row r="11" spans="1:7" ht="28.8" x14ac:dyDescent="0.3">
      <c r="A11" s="2" t="s">
        <v>53</v>
      </c>
      <c r="B11" s="2" t="s">
        <v>17</v>
      </c>
      <c r="C11" s="2" t="s">
        <v>9</v>
      </c>
      <c r="D11" s="3" t="s">
        <v>18</v>
      </c>
      <c r="E11" s="3" t="s">
        <v>19</v>
      </c>
      <c r="F11" s="3" t="s">
        <v>56</v>
      </c>
      <c r="G11" s="3"/>
    </row>
    <row r="12" spans="1:7" ht="28.8" x14ac:dyDescent="0.3">
      <c r="A12" s="2" t="s">
        <v>53</v>
      </c>
      <c r="B12" s="2" t="s">
        <v>21</v>
      </c>
      <c r="C12" s="2" t="s">
        <v>9</v>
      </c>
      <c r="D12" s="3" t="s">
        <v>22</v>
      </c>
      <c r="E12" s="3" t="s">
        <v>23</v>
      </c>
      <c r="F12" s="3" t="s">
        <v>57</v>
      </c>
      <c r="G12" s="3"/>
    </row>
    <row r="13" spans="1:7" ht="28.8" x14ac:dyDescent="0.3">
      <c r="A13" s="2" t="s">
        <v>53</v>
      </c>
      <c r="B13" s="2" t="s">
        <v>25</v>
      </c>
      <c r="C13" s="2" t="s">
        <v>9</v>
      </c>
      <c r="D13" s="3" t="s">
        <v>26</v>
      </c>
      <c r="E13" s="3" t="s">
        <v>27</v>
      </c>
      <c r="F13" s="3" t="s">
        <v>58</v>
      </c>
      <c r="G13" s="3"/>
    </row>
    <row r="14" spans="1:7" ht="28.8" x14ac:dyDescent="0.3">
      <c r="A14" s="2" t="s">
        <v>53</v>
      </c>
      <c r="B14" s="2" t="s">
        <v>29</v>
      </c>
      <c r="C14" s="2" t="s">
        <v>9</v>
      </c>
      <c r="D14" s="3" t="s">
        <v>30</v>
      </c>
      <c r="E14" s="3" t="s">
        <v>31</v>
      </c>
      <c r="F14" s="3" t="s">
        <v>59</v>
      </c>
      <c r="G14" s="3"/>
    </row>
    <row r="15" spans="1:7" x14ac:dyDescent="0.3">
      <c r="A15" s="2" t="s">
        <v>53</v>
      </c>
      <c r="B15" s="2" t="s">
        <v>33</v>
      </c>
      <c r="C15" s="2" t="s">
        <v>9</v>
      </c>
      <c r="D15" s="3" t="s">
        <v>34</v>
      </c>
      <c r="E15" s="3" t="s">
        <v>35</v>
      </c>
      <c r="F15" s="3" t="s">
        <v>35</v>
      </c>
      <c r="G15" s="3"/>
    </row>
  </sheetData>
  <conditionalFormatting sqref="C2:C15">
    <cfRule type="cellIs" dxfId="44" priority="1" operator="equal">
      <formula>"Correct"</formula>
    </cfRule>
    <cfRule type="cellIs" dxfId="43" priority="2" operator="equal">
      <formula>"Incomplete"</formula>
    </cfRule>
    <cfRule type="cellIs" dxfId="42" priority="3" operator="equal">
      <formula>"Incorrect"</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86.4" x14ac:dyDescent="0.3">
      <c r="A2" s="2" t="s">
        <v>60</v>
      </c>
      <c r="B2" s="2" t="s">
        <v>8</v>
      </c>
      <c r="C2" s="2" t="s">
        <v>9</v>
      </c>
      <c r="D2" s="3" t="s">
        <v>10</v>
      </c>
      <c r="E2" s="3" t="s">
        <v>11</v>
      </c>
      <c r="F2" s="3" t="s">
        <v>61</v>
      </c>
      <c r="G2" s="3"/>
    </row>
    <row r="3" spans="1:7" ht="100.8" x14ac:dyDescent="0.3">
      <c r="A3" s="2" t="s">
        <v>60</v>
      </c>
      <c r="B3" s="2" t="s">
        <v>13</v>
      </c>
      <c r="C3" s="2" t="s">
        <v>9</v>
      </c>
      <c r="D3" s="3" t="s">
        <v>14</v>
      </c>
      <c r="E3" s="3" t="s">
        <v>15</v>
      </c>
      <c r="F3" s="3" t="s">
        <v>62</v>
      </c>
      <c r="G3" s="3"/>
    </row>
    <row r="4" spans="1:7" ht="72" x14ac:dyDescent="0.3">
      <c r="A4" s="2" t="s">
        <v>60</v>
      </c>
      <c r="B4" s="2" t="s">
        <v>17</v>
      </c>
      <c r="C4" s="2" t="s">
        <v>9</v>
      </c>
      <c r="D4" s="3" t="s">
        <v>18</v>
      </c>
      <c r="E4" s="3" t="s">
        <v>19</v>
      </c>
      <c r="F4" s="3" t="s">
        <v>63</v>
      </c>
      <c r="G4" s="3"/>
    </row>
    <row r="5" spans="1:7" ht="72" x14ac:dyDescent="0.3">
      <c r="A5" s="2" t="s">
        <v>60</v>
      </c>
      <c r="B5" s="2" t="s">
        <v>21</v>
      </c>
      <c r="C5" s="2" t="s">
        <v>9</v>
      </c>
      <c r="D5" s="3" t="s">
        <v>22</v>
      </c>
      <c r="E5" s="3" t="s">
        <v>23</v>
      </c>
      <c r="F5" s="3" t="s">
        <v>64</v>
      </c>
      <c r="G5" s="3"/>
    </row>
    <row r="6" spans="1:7" ht="28.8" x14ac:dyDescent="0.3">
      <c r="A6" s="2" t="s">
        <v>60</v>
      </c>
      <c r="B6" s="2" t="s">
        <v>25</v>
      </c>
      <c r="C6" s="2" t="s">
        <v>9</v>
      </c>
      <c r="D6" s="3" t="s">
        <v>26</v>
      </c>
      <c r="E6" s="3" t="s">
        <v>27</v>
      </c>
      <c r="F6" s="3" t="s">
        <v>65</v>
      </c>
      <c r="G6" s="3"/>
    </row>
    <row r="7" spans="1:7" ht="86.4" x14ac:dyDescent="0.3">
      <c r="A7" s="2" t="s">
        <v>60</v>
      </c>
      <c r="B7" s="2" t="s">
        <v>29</v>
      </c>
      <c r="C7" s="2" t="s">
        <v>9</v>
      </c>
      <c r="D7" s="3" t="s">
        <v>30</v>
      </c>
      <c r="E7" s="3" t="s">
        <v>31</v>
      </c>
      <c r="F7" s="3" t="s">
        <v>66</v>
      </c>
      <c r="G7" s="3"/>
    </row>
    <row r="8" spans="1:7" x14ac:dyDescent="0.3">
      <c r="A8" s="2" t="s">
        <v>60</v>
      </c>
      <c r="B8" s="2" t="s">
        <v>33</v>
      </c>
      <c r="C8" s="2" t="s">
        <v>9</v>
      </c>
      <c r="D8" s="3" t="s">
        <v>34</v>
      </c>
      <c r="E8" s="3" t="s">
        <v>35</v>
      </c>
      <c r="F8" s="3" t="s">
        <v>67</v>
      </c>
      <c r="G8" s="3"/>
    </row>
  </sheetData>
  <conditionalFormatting sqref="C2:C8">
    <cfRule type="cellIs" dxfId="41" priority="1" operator="equal">
      <formula>"Correct"</formula>
    </cfRule>
    <cfRule type="cellIs" dxfId="40" priority="2" operator="equal">
      <formula>"Incomplete"</formula>
    </cfRule>
    <cfRule type="cellIs" dxfId="39" priority="3" operator="equal">
      <formula>"Incorrect"</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8.8" x14ac:dyDescent="0.3">
      <c r="A2" s="2" t="s">
        <v>68</v>
      </c>
      <c r="B2" s="2" t="s">
        <v>8</v>
      </c>
      <c r="C2" s="2" t="s">
        <v>9</v>
      </c>
      <c r="D2" s="3" t="s">
        <v>10</v>
      </c>
      <c r="E2" s="3" t="s">
        <v>11</v>
      </c>
      <c r="F2" s="3" t="s">
        <v>69</v>
      </c>
      <c r="G2" s="3"/>
    </row>
    <row r="3" spans="1:7" ht="72" x14ac:dyDescent="0.3">
      <c r="A3" s="2" t="s">
        <v>68</v>
      </c>
      <c r="B3" s="2" t="s">
        <v>13</v>
      </c>
      <c r="C3" s="2" t="s">
        <v>9</v>
      </c>
      <c r="D3" s="3" t="s">
        <v>14</v>
      </c>
      <c r="E3" s="3" t="s">
        <v>15</v>
      </c>
      <c r="F3" s="3" t="s">
        <v>70</v>
      </c>
      <c r="G3" s="3"/>
    </row>
    <row r="4" spans="1:7" ht="72" x14ac:dyDescent="0.3">
      <c r="A4" s="2" t="s">
        <v>68</v>
      </c>
      <c r="B4" s="2" t="s">
        <v>17</v>
      </c>
      <c r="C4" s="2" t="s">
        <v>9</v>
      </c>
      <c r="D4" s="3" t="s">
        <v>18</v>
      </c>
      <c r="E4" s="3" t="s">
        <v>19</v>
      </c>
      <c r="F4" s="3" t="s">
        <v>71</v>
      </c>
      <c r="G4" s="3"/>
    </row>
    <row r="5" spans="1:7" ht="72" x14ac:dyDescent="0.3">
      <c r="A5" s="2" t="s">
        <v>68</v>
      </c>
      <c r="B5" s="2" t="s">
        <v>21</v>
      </c>
      <c r="C5" s="2" t="s">
        <v>9</v>
      </c>
      <c r="D5" s="3" t="s">
        <v>22</v>
      </c>
      <c r="E5" s="3" t="s">
        <v>23</v>
      </c>
      <c r="F5" s="3" t="s">
        <v>72</v>
      </c>
      <c r="G5" s="3"/>
    </row>
    <row r="6" spans="1:7" ht="129.6" x14ac:dyDescent="0.3">
      <c r="A6" s="2" t="s">
        <v>68</v>
      </c>
      <c r="B6" s="2" t="s">
        <v>25</v>
      </c>
      <c r="C6" s="2" t="s">
        <v>9</v>
      </c>
      <c r="D6" s="3" t="s">
        <v>26</v>
      </c>
      <c r="E6" s="3" t="s">
        <v>27</v>
      </c>
      <c r="F6" s="3" t="s">
        <v>73</v>
      </c>
      <c r="G6" s="3"/>
    </row>
    <row r="7" spans="1:7" ht="57.6" x14ac:dyDescent="0.3">
      <c r="A7" s="2" t="s">
        <v>68</v>
      </c>
      <c r="B7" s="2" t="s">
        <v>29</v>
      </c>
      <c r="C7" s="2" t="s">
        <v>9</v>
      </c>
      <c r="D7" s="3" t="s">
        <v>30</v>
      </c>
      <c r="E7" s="3" t="s">
        <v>31</v>
      </c>
      <c r="F7" s="3" t="s">
        <v>74</v>
      </c>
      <c r="G7" s="3"/>
    </row>
    <row r="8" spans="1:7" x14ac:dyDescent="0.3">
      <c r="A8" s="2" t="s">
        <v>68</v>
      </c>
      <c r="B8" s="2" t="s">
        <v>33</v>
      </c>
      <c r="C8" s="2" t="s">
        <v>9</v>
      </c>
      <c r="D8" s="3" t="s">
        <v>34</v>
      </c>
      <c r="E8" s="3" t="s">
        <v>35</v>
      </c>
      <c r="F8" s="3" t="s">
        <v>75</v>
      </c>
      <c r="G8" s="3"/>
    </row>
    <row r="9" spans="1:7" ht="28.8" x14ac:dyDescent="0.3">
      <c r="A9" s="2" t="s">
        <v>76</v>
      </c>
      <c r="B9" s="2" t="s">
        <v>8</v>
      </c>
      <c r="C9" s="2" t="s">
        <v>9</v>
      </c>
      <c r="D9" s="3" t="s">
        <v>10</v>
      </c>
      <c r="E9" s="3" t="s">
        <v>11</v>
      </c>
      <c r="F9" s="3" t="s">
        <v>77</v>
      </c>
      <c r="G9" s="3"/>
    </row>
    <row r="10" spans="1:7" ht="172.8" x14ac:dyDescent="0.3">
      <c r="A10" s="2" t="s">
        <v>76</v>
      </c>
      <c r="B10" s="2" t="s">
        <v>13</v>
      </c>
      <c r="C10" s="2" t="s">
        <v>9</v>
      </c>
      <c r="D10" s="3" t="s">
        <v>14</v>
      </c>
      <c r="E10" s="3" t="s">
        <v>15</v>
      </c>
      <c r="F10" s="3" t="s">
        <v>78</v>
      </c>
      <c r="G10" s="3"/>
    </row>
    <row r="11" spans="1:7" ht="28.8" x14ac:dyDescent="0.3">
      <c r="A11" s="2" t="s">
        <v>76</v>
      </c>
      <c r="B11" s="2" t="s">
        <v>17</v>
      </c>
      <c r="C11" s="2" t="s">
        <v>9</v>
      </c>
      <c r="D11" s="3" t="s">
        <v>18</v>
      </c>
      <c r="E11" s="3" t="s">
        <v>19</v>
      </c>
      <c r="F11" s="3" t="s">
        <v>79</v>
      </c>
      <c r="G11" s="3"/>
    </row>
    <row r="12" spans="1:7" ht="57.6" x14ac:dyDescent="0.3">
      <c r="A12" s="2" t="s">
        <v>76</v>
      </c>
      <c r="B12" s="2" t="s">
        <v>21</v>
      </c>
      <c r="C12" s="2" t="s">
        <v>9</v>
      </c>
      <c r="D12" s="3" t="s">
        <v>22</v>
      </c>
      <c r="E12" s="3" t="s">
        <v>23</v>
      </c>
      <c r="F12" s="3" t="s">
        <v>80</v>
      </c>
      <c r="G12" s="3"/>
    </row>
    <row r="13" spans="1:7" ht="115.2" x14ac:dyDescent="0.3">
      <c r="A13" s="2" t="s">
        <v>76</v>
      </c>
      <c r="B13" s="2" t="s">
        <v>25</v>
      </c>
      <c r="C13" s="2" t="s">
        <v>9</v>
      </c>
      <c r="D13" s="3" t="s">
        <v>26</v>
      </c>
      <c r="E13" s="3" t="s">
        <v>27</v>
      </c>
      <c r="F13" s="3" t="s">
        <v>81</v>
      </c>
      <c r="G13" s="3"/>
    </row>
    <row r="14" spans="1:7" ht="72" x14ac:dyDescent="0.3">
      <c r="A14" s="2" t="s">
        <v>76</v>
      </c>
      <c r="B14" s="2" t="s">
        <v>29</v>
      </c>
      <c r="C14" s="2" t="s">
        <v>9</v>
      </c>
      <c r="D14" s="3" t="s">
        <v>30</v>
      </c>
      <c r="E14" s="3" t="s">
        <v>31</v>
      </c>
      <c r="F14" s="3" t="s">
        <v>82</v>
      </c>
      <c r="G14" s="3"/>
    </row>
    <row r="15" spans="1:7" ht="57.6" x14ac:dyDescent="0.3">
      <c r="A15" s="2" t="s">
        <v>76</v>
      </c>
      <c r="B15" s="2" t="s">
        <v>33</v>
      </c>
      <c r="C15" s="2" t="s">
        <v>9</v>
      </c>
      <c r="D15" s="3" t="s">
        <v>34</v>
      </c>
      <c r="E15" s="3" t="s">
        <v>35</v>
      </c>
      <c r="F15" s="3" t="s">
        <v>83</v>
      </c>
      <c r="G15" s="3"/>
    </row>
  </sheetData>
  <conditionalFormatting sqref="C2:C15">
    <cfRule type="cellIs" dxfId="38" priority="1" operator="equal">
      <formula>"Correct"</formula>
    </cfRule>
    <cfRule type="cellIs" dxfId="37" priority="2" operator="equal">
      <formula>"Incomplete"</formula>
    </cfRule>
    <cfRule type="cellIs" dxfId="36" priority="3" operator="equal">
      <formula>"Incorrect"</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84</v>
      </c>
      <c r="B2" s="2" t="s">
        <v>8</v>
      </c>
      <c r="C2" s="2" t="s">
        <v>9</v>
      </c>
      <c r="D2" s="3" t="s">
        <v>10</v>
      </c>
      <c r="E2" s="3" t="s">
        <v>11</v>
      </c>
      <c r="F2" s="3" t="s">
        <v>85</v>
      </c>
      <c r="G2" s="3"/>
    </row>
    <row r="3" spans="1:7" ht="57.6" x14ac:dyDescent="0.3">
      <c r="A3" s="2" t="s">
        <v>84</v>
      </c>
      <c r="B3" s="2" t="s">
        <v>13</v>
      </c>
      <c r="C3" s="2" t="s">
        <v>9</v>
      </c>
      <c r="D3" s="3" t="s">
        <v>14</v>
      </c>
      <c r="E3" s="3" t="s">
        <v>15</v>
      </c>
      <c r="F3" s="3" t="s">
        <v>86</v>
      </c>
      <c r="G3" s="3"/>
    </row>
    <row r="4" spans="1:7" ht="57.6" x14ac:dyDescent="0.3">
      <c r="A4" s="2" t="s">
        <v>84</v>
      </c>
      <c r="B4" s="2" t="s">
        <v>17</v>
      </c>
      <c r="C4" s="2" t="s">
        <v>9</v>
      </c>
      <c r="D4" s="3" t="s">
        <v>18</v>
      </c>
      <c r="E4" s="3" t="s">
        <v>19</v>
      </c>
      <c r="F4" s="3" t="s">
        <v>87</v>
      </c>
      <c r="G4" s="3"/>
    </row>
    <row r="5" spans="1:7" ht="57.6" x14ac:dyDescent="0.3">
      <c r="A5" s="2" t="s">
        <v>84</v>
      </c>
      <c r="B5" s="2" t="s">
        <v>21</v>
      </c>
      <c r="C5" s="2" t="s">
        <v>9</v>
      </c>
      <c r="D5" s="3" t="s">
        <v>22</v>
      </c>
      <c r="E5" s="3" t="s">
        <v>23</v>
      </c>
      <c r="F5" s="3" t="s">
        <v>88</v>
      </c>
      <c r="G5" s="3"/>
    </row>
    <row r="6" spans="1:7" ht="158.4" x14ac:dyDescent="0.3">
      <c r="A6" s="2" t="s">
        <v>84</v>
      </c>
      <c r="B6" s="2" t="s">
        <v>25</v>
      </c>
      <c r="C6" s="2" t="s">
        <v>9</v>
      </c>
      <c r="D6" s="3" t="s">
        <v>26</v>
      </c>
      <c r="E6" s="3" t="s">
        <v>27</v>
      </c>
      <c r="F6" s="3" t="s">
        <v>89</v>
      </c>
      <c r="G6" s="3"/>
    </row>
    <row r="7" spans="1:7" ht="216" x14ac:dyDescent="0.3">
      <c r="A7" s="2" t="s">
        <v>84</v>
      </c>
      <c r="B7" s="2" t="s">
        <v>29</v>
      </c>
      <c r="C7" s="2" t="s">
        <v>9</v>
      </c>
      <c r="D7" s="3" t="s">
        <v>30</v>
      </c>
      <c r="E7" s="3" t="s">
        <v>31</v>
      </c>
      <c r="F7" s="3" t="s">
        <v>90</v>
      </c>
      <c r="G7" s="3"/>
    </row>
    <row r="8" spans="1:7" ht="72" x14ac:dyDescent="0.3">
      <c r="A8" s="2" t="s">
        <v>84</v>
      </c>
      <c r="B8" s="2" t="s">
        <v>33</v>
      </c>
      <c r="C8" s="2" t="s">
        <v>9</v>
      </c>
      <c r="D8" s="3" t="s">
        <v>34</v>
      </c>
      <c r="E8" s="3" t="s">
        <v>35</v>
      </c>
      <c r="F8" s="3" t="s">
        <v>91</v>
      </c>
      <c r="G8" s="3"/>
    </row>
    <row r="9" spans="1:7" ht="57.6" x14ac:dyDescent="0.3">
      <c r="A9" s="2" t="s">
        <v>92</v>
      </c>
      <c r="B9" s="2" t="s">
        <v>8</v>
      </c>
      <c r="C9" s="2" t="s">
        <v>9</v>
      </c>
      <c r="D9" s="3" t="s">
        <v>10</v>
      </c>
      <c r="E9" s="3" t="s">
        <v>11</v>
      </c>
      <c r="F9" s="3" t="s">
        <v>93</v>
      </c>
      <c r="G9" s="3"/>
    </row>
    <row r="10" spans="1:7" ht="172.8" x14ac:dyDescent="0.3">
      <c r="A10" s="2" t="s">
        <v>92</v>
      </c>
      <c r="B10" s="2" t="s">
        <v>13</v>
      </c>
      <c r="C10" s="2" t="s">
        <v>9</v>
      </c>
      <c r="D10" s="3" t="s">
        <v>14</v>
      </c>
      <c r="E10" s="3" t="s">
        <v>15</v>
      </c>
      <c r="F10" s="3" t="s">
        <v>94</v>
      </c>
      <c r="G10" s="3"/>
    </row>
    <row r="11" spans="1:7" ht="43.2" x14ac:dyDescent="0.3">
      <c r="A11" s="2" t="s">
        <v>92</v>
      </c>
      <c r="B11" s="2" t="s">
        <v>17</v>
      </c>
      <c r="C11" s="2" t="s">
        <v>9</v>
      </c>
      <c r="D11" s="3" t="s">
        <v>18</v>
      </c>
      <c r="E11" s="3" t="s">
        <v>19</v>
      </c>
      <c r="F11" s="3" t="s">
        <v>95</v>
      </c>
      <c r="G11" s="3"/>
    </row>
    <row r="12" spans="1:7" ht="43.2" x14ac:dyDescent="0.3">
      <c r="A12" s="2" t="s">
        <v>92</v>
      </c>
      <c r="B12" s="2" t="s">
        <v>21</v>
      </c>
      <c r="C12" s="2" t="s">
        <v>9</v>
      </c>
      <c r="D12" s="3" t="s">
        <v>22</v>
      </c>
      <c r="E12" s="3" t="s">
        <v>23</v>
      </c>
      <c r="F12" s="3" t="s">
        <v>96</v>
      </c>
      <c r="G12" s="3"/>
    </row>
    <row r="13" spans="1:7" ht="28.8" x14ac:dyDescent="0.3">
      <c r="A13" s="2" t="s">
        <v>92</v>
      </c>
      <c r="B13" s="2" t="s">
        <v>25</v>
      </c>
      <c r="C13" s="2" t="s">
        <v>9</v>
      </c>
      <c r="D13" s="3" t="s">
        <v>26</v>
      </c>
      <c r="E13" s="3" t="s">
        <v>27</v>
      </c>
      <c r="F13" s="3" t="s">
        <v>97</v>
      </c>
      <c r="G13" s="3"/>
    </row>
    <row r="14" spans="1:7" ht="172.8" x14ac:dyDescent="0.3">
      <c r="A14" s="2" t="s">
        <v>92</v>
      </c>
      <c r="B14" s="2" t="s">
        <v>29</v>
      </c>
      <c r="C14" s="2" t="s">
        <v>9</v>
      </c>
      <c r="D14" s="3" t="s">
        <v>30</v>
      </c>
      <c r="E14" s="3" t="s">
        <v>31</v>
      </c>
      <c r="F14" s="3" t="s">
        <v>98</v>
      </c>
      <c r="G14" s="3"/>
    </row>
    <row r="15" spans="1:7" x14ac:dyDescent="0.3">
      <c r="A15" s="2" t="s">
        <v>92</v>
      </c>
      <c r="B15" s="2" t="s">
        <v>33</v>
      </c>
      <c r="C15" s="2" t="s">
        <v>9</v>
      </c>
      <c r="D15" s="3" t="s">
        <v>34</v>
      </c>
      <c r="E15" s="3" t="s">
        <v>35</v>
      </c>
      <c r="F15" s="3" t="s">
        <v>99</v>
      </c>
      <c r="G15" s="3"/>
    </row>
  </sheetData>
  <conditionalFormatting sqref="C2:C15">
    <cfRule type="cellIs" dxfId="35" priority="1" operator="equal">
      <formula>"Correct"</formula>
    </cfRule>
    <cfRule type="cellIs" dxfId="34" priority="2" operator="equal">
      <formula>"Incomplete"</formula>
    </cfRule>
    <cfRule type="cellIs" dxfId="33" priority="3" operator="equal">
      <formula>"Incorrect"</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31.2" x14ac:dyDescent="0.3">
      <c r="A2" s="2" t="s">
        <v>100</v>
      </c>
      <c r="B2" s="2" t="s">
        <v>8</v>
      </c>
      <c r="C2" s="2" t="s">
        <v>9</v>
      </c>
      <c r="D2" s="3" t="s">
        <v>10</v>
      </c>
      <c r="E2" s="3" t="s">
        <v>11</v>
      </c>
      <c r="F2" s="3" t="s">
        <v>101</v>
      </c>
      <c r="G2" s="3"/>
    </row>
    <row r="3" spans="1:7" ht="273.60000000000002" x14ac:dyDescent="0.3">
      <c r="A3" s="2" t="s">
        <v>100</v>
      </c>
      <c r="B3" s="2" t="s">
        <v>13</v>
      </c>
      <c r="C3" s="2" t="s">
        <v>9</v>
      </c>
      <c r="D3" s="3" t="s">
        <v>14</v>
      </c>
      <c r="E3" s="3" t="s">
        <v>15</v>
      </c>
      <c r="F3" s="3" t="s">
        <v>102</v>
      </c>
      <c r="G3" s="3"/>
    </row>
    <row r="4" spans="1:7" ht="172.8" x14ac:dyDescent="0.3">
      <c r="A4" s="2" t="s">
        <v>100</v>
      </c>
      <c r="B4" s="2" t="s">
        <v>17</v>
      </c>
      <c r="C4" s="2" t="s">
        <v>9</v>
      </c>
      <c r="D4" s="3" t="s">
        <v>18</v>
      </c>
      <c r="E4" s="3" t="s">
        <v>19</v>
      </c>
      <c r="F4" s="3" t="s">
        <v>103</v>
      </c>
      <c r="G4" s="3"/>
    </row>
    <row r="5" spans="1:7" ht="158.4" x14ac:dyDescent="0.3">
      <c r="A5" s="2" t="s">
        <v>100</v>
      </c>
      <c r="B5" s="2" t="s">
        <v>21</v>
      </c>
      <c r="C5" s="2" t="s">
        <v>9</v>
      </c>
      <c r="D5" s="3" t="s">
        <v>22</v>
      </c>
      <c r="E5" s="3" t="s">
        <v>23</v>
      </c>
      <c r="F5" s="3" t="s">
        <v>104</v>
      </c>
      <c r="G5" s="3"/>
    </row>
    <row r="6" spans="1:7" ht="409.6" x14ac:dyDescent="0.3">
      <c r="A6" s="2" t="s">
        <v>100</v>
      </c>
      <c r="B6" s="2" t="s">
        <v>25</v>
      </c>
      <c r="C6" s="2" t="s">
        <v>9</v>
      </c>
      <c r="D6" s="3" t="s">
        <v>26</v>
      </c>
      <c r="E6" s="3" t="s">
        <v>27</v>
      </c>
      <c r="F6" s="3" t="s">
        <v>105</v>
      </c>
      <c r="G6" s="3"/>
    </row>
    <row r="7" spans="1:7" ht="302.39999999999998" x14ac:dyDescent="0.3">
      <c r="A7" s="2" t="s">
        <v>100</v>
      </c>
      <c r="B7" s="2" t="s">
        <v>29</v>
      </c>
      <c r="C7" s="2" t="s">
        <v>9</v>
      </c>
      <c r="D7" s="3" t="s">
        <v>30</v>
      </c>
      <c r="E7" s="3" t="s">
        <v>31</v>
      </c>
      <c r="F7" s="3" t="s">
        <v>106</v>
      </c>
      <c r="G7" s="3"/>
    </row>
    <row r="8" spans="1:7" ht="302.39999999999998" x14ac:dyDescent="0.3">
      <c r="A8" s="2" t="s">
        <v>100</v>
      </c>
      <c r="B8" s="2" t="s">
        <v>33</v>
      </c>
      <c r="C8" s="2" t="s">
        <v>9</v>
      </c>
      <c r="D8" s="3" t="s">
        <v>34</v>
      </c>
      <c r="E8" s="3" t="s">
        <v>35</v>
      </c>
      <c r="F8" s="3" t="s">
        <v>107</v>
      </c>
      <c r="G8" s="3"/>
    </row>
  </sheetData>
  <conditionalFormatting sqref="C2:C8">
    <cfRule type="cellIs" dxfId="32" priority="1" operator="equal">
      <formula>"Correct"</formula>
    </cfRule>
    <cfRule type="cellIs" dxfId="31" priority="2" operator="equal">
      <formula>"Incomplete"</formula>
    </cfRule>
    <cfRule type="cellIs" dxfId="30" priority="3" operator="equal">
      <formula>"Incorrect"</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3.2" x14ac:dyDescent="0.3">
      <c r="A2" s="2" t="s">
        <v>108</v>
      </c>
      <c r="B2" s="2" t="s">
        <v>8</v>
      </c>
      <c r="C2" s="2" t="s">
        <v>9</v>
      </c>
      <c r="D2" s="3" t="s">
        <v>10</v>
      </c>
      <c r="E2" s="3" t="s">
        <v>11</v>
      </c>
      <c r="F2" s="3" t="s">
        <v>109</v>
      </c>
      <c r="G2" s="3"/>
    </row>
    <row r="3" spans="1:7" ht="100.8" x14ac:dyDescent="0.3">
      <c r="A3" s="2" t="s">
        <v>108</v>
      </c>
      <c r="B3" s="2" t="s">
        <v>13</v>
      </c>
      <c r="C3" s="2" t="s">
        <v>9</v>
      </c>
      <c r="D3" s="3" t="s">
        <v>14</v>
      </c>
      <c r="E3" s="3" t="s">
        <v>15</v>
      </c>
      <c r="F3" s="3" t="s">
        <v>110</v>
      </c>
      <c r="G3" s="3"/>
    </row>
    <row r="4" spans="1:7" ht="28.8" x14ac:dyDescent="0.3">
      <c r="A4" s="2" t="s">
        <v>108</v>
      </c>
      <c r="B4" s="2" t="s">
        <v>17</v>
      </c>
      <c r="C4" s="2" t="s">
        <v>9</v>
      </c>
      <c r="D4" s="3" t="s">
        <v>18</v>
      </c>
      <c r="E4" s="3" t="s">
        <v>19</v>
      </c>
      <c r="F4" s="3" t="s">
        <v>111</v>
      </c>
      <c r="G4" s="3"/>
    </row>
    <row r="5" spans="1:7" ht="43.2" x14ac:dyDescent="0.3">
      <c r="A5" s="2" t="s">
        <v>108</v>
      </c>
      <c r="B5" s="2" t="s">
        <v>21</v>
      </c>
      <c r="C5" s="2" t="s">
        <v>9</v>
      </c>
      <c r="D5" s="3" t="s">
        <v>22</v>
      </c>
      <c r="E5" s="3" t="s">
        <v>23</v>
      </c>
      <c r="F5" s="3" t="s">
        <v>112</v>
      </c>
      <c r="G5" s="3"/>
    </row>
    <row r="6" spans="1:7" ht="144" x14ac:dyDescent="0.3">
      <c r="A6" s="2" t="s">
        <v>108</v>
      </c>
      <c r="B6" s="2" t="s">
        <v>25</v>
      </c>
      <c r="C6" s="2" t="s">
        <v>9</v>
      </c>
      <c r="D6" s="3" t="s">
        <v>26</v>
      </c>
      <c r="E6" s="3" t="s">
        <v>27</v>
      </c>
      <c r="F6" s="3" t="s">
        <v>113</v>
      </c>
      <c r="G6" s="3"/>
    </row>
    <row r="7" spans="1:7" ht="100.8" x14ac:dyDescent="0.3">
      <c r="A7" s="2" t="s">
        <v>108</v>
      </c>
      <c r="B7" s="2" t="s">
        <v>29</v>
      </c>
      <c r="C7" s="2" t="s">
        <v>9</v>
      </c>
      <c r="D7" s="3" t="s">
        <v>30</v>
      </c>
      <c r="E7" s="3" t="s">
        <v>31</v>
      </c>
      <c r="F7" s="3" t="s">
        <v>114</v>
      </c>
      <c r="G7" s="3"/>
    </row>
    <row r="8" spans="1:7" ht="43.2" x14ac:dyDescent="0.3">
      <c r="A8" s="2" t="s">
        <v>108</v>
      </c>
      <c r="B8" s="2" t="s">
        <v>33</v>
      </c>
      <c r="C8" s="2" t="s">
        <v>9</v>
      </c>
      <c r="D8" s="3" t="s">
        <v>34</v>
      </c>
      <c r="E8" s="3" t="s">
        <v>35</v>
      </c>
      <c r="F8" s="3" t="s">
        <v>115</v>
      </c>
      <c r="G8" s="3"/>
    </row>
  </sheetData>
  <conditionalFormatting sqref="C2:C8">
    <cfRule type="cellIs" dxfId="29" priority="1" operator="equal">
      <formula>"Correct"</formula>
    </cfRule>
    <cfRule type="cellIs" dxfId="28" priority="2" operator="equal">
      <formula>"Incomplete"</formula>
    </cfRule>
    <cfRule type="cellIs" dxfId="27" priority="3" operator="equal">
      <formula>"Incorrect"</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17</vt:i4>
      </vt:variant>
    </vt:vector>
  </HeadingPairs>
  <TitlesOfParts>
    <vt:vector size="17" baseType="lpstr">
      <vt:lpstr>Summary</vt:lpstr>
      <vt:lpstr>Dashboard</vt:lpstr>
      <vt:lpstr>deepseek-r1</vt:lpstr>
      <vt:lpstr>gemma3</vt:lpstr>
      <vt:lpstr>gemma3n</vt:lpstr>
      <vt:lpstr>granite3-dense</vt:lpstr>
      <vt:lpstr>granite3.2</vt:lpstr>
      <vt:lpstr>lily_cyber</vt:lpstr>
      <vt:lpstr>llama3</vt:lpstr>
      <vt:lpstr>llama3.2</vt:lpstr>
      <vt:lpstr>mistral</vt:lpstr>
      <vt:lpstr>nomic-embed-text</vt:lpstr>
      <vt:lpstr>phi3</vt:lpstr>
      <vt:lpstr>phi4-mini</vt:lpstr>
      <vt:lpstr>phi4-mini-reasoning</vt:lpstr>
      <vt:lpstr>qwen2.5</vt:lpstr>
      <vt:lpstr>qwen3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Paulo Ribeiro</cp:lastModifiedBy>
  <dcterms:created xsi:type="dcterms:W3CDTF">2025-07-18T08:54:59Z</dcterms:created>
  <dcterms:modified xsi:type="dcterms:W3CDTF">2025-07-18T11:30:49Z</dcterms:modified>
</cp:coreProperties>
</file>