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129\Desktop\"/>
    </mc:Choice>
  </mc:AlternateContent>
  <xr:revisionPtr revIDLastSave="0" documentId="10_ncr:0_{0EC5B3F9-4B0A-4AE3-8C23-1910366CE9C3}" xr6:coauthVersionLast="47" xr6:coauthVersionMax="47" xr10:uidLastSave="{00000000-0000-0000-0000-000000000000}"/>
  <bookViews>
    <workbookView xWindow="-108" yWindow="-108" windowWidth="23256" windowHeight="12456" xr2:uid="{CA641B8F-3825-430E-8FA0-673518BE0F33}"/>
  </bookViews>
  <sheets>
    <sheet name="Planilha1" sheetId="1" r:id="rId1"/>
    <sheet name="Planilha2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C14" i="1"/>
  <c r="D2" i="1"/>
  <c r="D14" i="1" s="1"/>
  <c r="B14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<sst xmlns="http://schemas.openxmlformats.org/spreadsheetml/2006/main" count="68" uniqueCount="30">
  <si>
    <t>PRODUTOS</t>
  </si>
  <si>
    <t>QUANTIDADE</t>
  </si>
  <si>
    <t>TOTAL</t>
  </si>
  <si>
    <t>Alho</t>
  </si>
  <si>
    <t>Óleo</t>
  </si>
  <si>
    <t>Farinha de Trigo</t>
  </si>
  <si>
    <t>Costela Bovina</t>
  </si>
  <si>
    <t>Bolacha Recheada</t>
  </si>
  <si>
    <t>Bolacha de Sal</t>
  </si>
  <si>
    <t>Arroz 5kg</t>
  </si>
  <si>
    <t>PREÇO UNITÁRIO (R$)</t>
  </si>
  <si>
    <t>Feijão 1kg</t>
  </si>
  <si>
    <t>Nuggets 1,5kg</t>
  </si>
  <si>
    <t>Molho de Tomate 300g</t>
  </si>
  <si>
    <t>Gelatina 20g</t>
  </si>
  <si>
    <t>Fuba</t>
  </si>
  <si>
    <t>GRAU DE IMPORTÂNCIA</t>
  </si>
  <si>
    <t>IMPORTANTE</t>
  </si>
  <si>
    <t>SUPÉRFLUO</t>
  </si>
  <si>
    <t>CONTA ITENS</t>
  </si>
  <si>
    <t>CUSTO X BENEFÍCIO</t>
  </si>
  <si>
    <t>NORMAL</t>
  </si>
  <si>
    <t>BARATO</t>
  </si>
  <si>
    <t>CARO</t>
  </si>
  <si>
    <t>ESTIMAR GASTOS</t>
  </si>
  <si>
    <t>Rótulos de Linha</t>
  </si>
  <si>
    <t>Total Geral</t>
  </si>
  <si>
    <t>Soma de QUANTIDADE</t>
  </si>
  <si>
    <t>(vazio)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</si>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</sst>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/>
    <xf numFmtId="0" fontId="1" fillId="3" borderId="1" xfId="0" applyFont="1" applyFill="1" applyBorder="1"/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[controle_de_gastos.xlsx]Planilha2!Tabela dinâmica1</c:name>
    <c:fmtId val="3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Planilha2!$B$3:$B$4</c:f>
              <c:strCache>
                <c:ptCount val="1"/>
                <c:pt idx="0">
                  <c:v>IMPORTANTE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Planilha2!$A$5:$A$18</c:f>
              <c:strCache>
                <c:ptCount val="13"/>
                <c:pt idx="0">
                  <c:v>Alho</c:v>
                </c:pt>
                <c:pt idx="1">
                  <c:v>Arroz 5kg</c:v>
                </c:pt>
                <c:pt idx="2">
                  <c:v>Bolacha de Sal</c:v>
                </c:pt>
                <c:pt idx="3">
                  <c:v>Bolacha Recheada</c:v>
                </c:pt>
                <c:pt idx="4">
                  <c:v>Costela Bovina</c:v>
                </c:pt>
                <c:pt idx="5">
                  <c:v>Farinha de Trigo</c:v>
                </c:pt>
                <c:pt idx="6">
                  <c:v>Feijão 1kg</c:v>
                </c:pt>
                <c:pt idx="7">
                  <c:v>Fuba</c:v>
                </c:pt>
                <c:pt idx="8">
                  <c:v>Gelatina 20g</c:v>
                </c:pt>
                <c:pt idx="9">
                  <c:v>Molho de Tomate 300g</c:v>
                </c:pt>
                <c:pt idx="10">
                  <c:v>Nuggets 1,5kg</c:v>
                </c:pt>
                <c:pt idx="11">
                  <c:v>Óleo</c:v>
                </c:pt>
                <c:pt idx="12">
                  <c:v>TOTAL</c:v>
                </c:pt>
              </c:strCache>
            </c:strRef>
          </c:cat>
          <c:val>
            <c:numRef>
              <c:f>Planilha2!$B$5:$B$18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4">
                  <c:v>1</c:v>
                </c:pt>
                <c:pt idx="6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E-44E1-A0E0-CD9F066D6E09}"/>
            </c:ext>
          </c:extLst>
        </c:ser>
        <c:ser>
          <c:idx val="1"/>
          <c:order val="1"/>
          <c:tx>
            <c:strRef>
              <c:f>Planilha2!$C$3:$C$4</c:f>
              <c:strCache>
                <c:ptCount val="1"/>
                <c:pt idx="0">
                  <c:v>SUPÉRFLUO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Planilha2!$A$5:$A$18</c:f>
              <c:strCache>
                <c:ptCount val="13"/>
                <c:pt idx="0">
                  <c:v>Alho</c:v>
                </c:pt>
                <c:pt idx="1">
                  <c:v>Arroz 5kg</c:v>
                </c:pt>
                <c:pt idx="2">
                  <c:v>Bolacha de Sal</c:v>
                </c:pt>
                <c:pt idx="3">
                  <c:v>Bolacha Recheada</c:v>
                </c:pt>
                <c:pt idx="4">
                  <c:v>Costela Bovina</c:v>
                </c:pt>
                <c:pt idx="5">
                  <c:v>Farinha de Trigo</c:v>
                </c:pt>
                <c:pt idx="6">
                  <c:v>Feijão 1kg</c:v>
                </c:pt>
                <c:pt idx="7">
                  <c:v>Fuba</c:v>
                </c:pt>
                <c:pt idx="8">
                  <c:v>Gelatina 20g</c:v>
                </c:pt>
                <c:pt idx="9">
                  <c:v>Molho de Tomate 300g</c:v>
                </c:pt>
                <c:pt idx="10">
                  <c:v>Nuggets 1,5kg</c:v>
                </c:pt>
                <c:pt idx="11">
                  <c:v>Óleo</c:v>
                </c:pt>
                <c:pt idx="12">
                  <c:v>TOTAL</c:v>
                </c:pt>
              </c:strCache>
            </c:strRef>
          </c:cat>
          <c:val>
            <c:numRef>
              <c:f>Planilha2!$C$5:$C$18</c:f>
              <c:numCache>
                <c:formatCode>General</c:formatCode>
                <c:ptCount val="13"/>
                <c:pt idx="2">
                  <c:v>2</c:v>
                </c:pt>
                <c:pt idx="3">
                  <c:v>3</c:v>
                </c:pt>
                <c:pt idx="5">
                  <c:v>1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E-44E1-A0E0-CD9F066D6E09}"/>
            </c:ext>
          </c:extLst>
        </c:ser>
        <c:ser>
          <c:idx val="2"/>
          <c:order val="2"/>
          <c:tx>
            <c:strRef>
              <c:f>Planilha2!$D$3:$D$4</c:f>
              <c:strCache>
                <c:ptCount val="1"/>
                <c:pt idx="0">
                  <c:v>(vazio)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Planilha2!$A$5:$A$18</c:f>
              <c:strCache>
                <c:ptCount val="13"/>
                <c:pt idx="0">
                  <c:v>Alho</c:v>
                </c:pt>
                <c:pt idx="1">
                  <c:v>Arroz 5kg</c:v>
                </c:pt>
                <c:pt idx="2">
                  <c:v>Bolacha de Sal</c:v>
                </c:pt>
                <c:pt idx="3">
                  <c:v>Bolacha Recheada</c:v>
                </c:pt>
                <c:pt idx="4">
                  <c:v>Costela Bovina</c:v>
                </c:pt>
                <c:pt idx="5">
                  <c:v>Farinha de Trigo</c:v>
                </c:pt>
                <c:pt idx="6">
                  <c:v>Feijão 1kg</c:v>
                </c:pt>
                <c:pt idx="7">
                  <c:v>Fuba</c:v>
                </c:pt>
                <c:pt idx="8">
                  <c:v>Gelatina 20g</c:v>
                </c:pt>
                <c:pt idx="9">
                  <c:v>Molho de Tomate 300g</c:v>
                </c:pt>
                <c:pt idx="10">
                  <c:v>Nuggets 1,5kg</c:v>
                </c:pt>
                <c:pt idx="11">
                  <c:v>Óleo</c:v>
                </c:pt>
                <c:pt idx="12">
                  <c:v>TOTAL</c:v>
                </c:pt>
              </c:strCache>
            </c:strRef>
          </c:cat>
          <c:val>
            <c:numRef>
              <c:f>Planilha2!$D$5:$D$18</c:f>
              <c:numCache>
                <c:formatCode>General</c:formatCode>
                <c:ptCount val="13"/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E-44E1-A0E0-CD9F066D6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322736"/>
        <c:axId val="772405040"/>
      </c:barChart>
      <c:catAx>
        <c:axId val="8253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405040"/>
        <c:crosses val="autoZero"/>
        <c:auto val="1"/>
        <c:lblAlgn val="ctr"/>
        <c:lblOffset val="100"/>
        <c:noMultiLvlLbl val="0"/>
      </c:catAx>
      <c:valAx>
        <c:axId val="7724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53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</xdr:row>
      <xdr:rowOff>11430</xdr:rowOff>
    </xdr:from>
    <xdr:to>
      <xdr:col>13</xdr:col>
      <xdr:colOff>426720</xdr:colOff>
      <xdr:row>17</xdr:row>
      <xdr:rowOff>167640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51A376-0FBB-369D-7B36-CD418E9F6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Ribeiro" refreshedDate="45158.284156018519" createdVersion="8" refreshedVersion="8" minRefreshableVersion="3" recordCount="13" xr:uid="{1F6C367B-3BF9-4B06-9B38-D655B510BEE4}">
  <cacheSource type="worksheet">
    <worksheetSource ref="A1:F14" sheet="Planilha1"/>
  </cacheSource>
  <cacheFields count="6">
    <cacheField name="PRODUTOS" numFmtId="0">
      <sharedItems count="13">
        <s v="Arroz 5kg"/>
        <s v="Feijão 1kg"/>
        <s v="Fuba"/>
        <s v="Nuggets 1,5kg"/>
        <s v="Bolacha Recheada"/>
        <s v="Bolacha de Sal"/>
        <s v="Alho"/>
        <s v="Óleo"/>
        <s v="Farinha de Trigo"/>
        <s v="Costela Bovina"/>
        <s v="Molho de Tomate 300g"/>
        <s v="Gelatina 20g"/>
        <s v="TOTAL"/>
      </sharedItems>
    </cacheField>
    <cacheField name="PREÇO UNITÁRIO (R$)" numFmtId="164">
      <sharedItems containsSemiMixedTypes="0" containsString="0" containsNumber="1" minValue="1.5" maxValue="121.54999999999998"/>
    </cacheField>
    <cacheField name="QUANTIDADE" numFmtId="0">
      <sharedItems containsSemiMixedTypes="0" containsString="0" containsNumber="1" containsInteger="1" minValue="1" maxValue="24"/>
    </cacheField>
    <cacheField name="TOTAL" numFmtId="164">
      <sharedItems containsSemiMixedTypes="0" containsString="0" containsNumber="1" minValue="3.2" maxValue="152.94999999999999"/>
    </cacheField>
    <cacheField name="GRAU DE IMPORTÂNCIA" numFmtId="0">
      <sharedItems containsBlank="1" count="3">
        <s v="IMPORTANTE"/>
        <s v="SUPÉRFLUO"/>
        <m/>
      </sharedItems>
    </cacheField>
    <cacheField name="CUSTO X BENEFÍCIO" numFmtId="0">
      <sharedItems containsBlank="1" count="4">
        <s v="NORMAL"/>
        <s v="BARATO"/>
        <s v="CAR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25"/>
    <n v="1"/>
    <n v="25"/>
    <x v="0"/>
    <x v="0"/>
  </r>
  <r>
    <x v="1"/>
    <n v="6.5"/>
    <n v="2"/>
    <n v="13"/>
    <x v="0"/>
    <x v="1"/>
  </r>
  <r>
    <x v="2"/>
    <n v="3.85"/>
    <n v="1"/>
    <n v="3.85"/>
    <x v="1"/>
    <x v="0"/>
  </r>
  <r>
    <x v="3"/>
    <n v="35"/>
    <n v="1"/>
    <n v="35"/>
    <x v="0"/>
    <x v="2"/>
  </r>
  <r>
    <x v="4"/>
    <n v="2.5"/>
    <n v="3"/>
    <n v="7.5"/>
    <x v="1"/>
    <x v="0"/>
  </r>
  <r>
    <x v="5"/>
    <n v="3"/>
    <n v="2"/>
    <n v="6"/>
    <x v="1"/>
    <x v="0"/>
  </r>
  <r>
    <x v="6"/>
    <n v="1.5"/>
    <n v="4"/>
    <n v="6"/>
    <x v="0"/>
    <x v="1"/>
  </r>
  <r>
    <x v="7"/>
    <n v="6.3"/>
    <n v="2"/>
    <n v="12.6"/>
    <x v="0"/>
    <x v="0"/>
  </r>
  <r>
    <x v="8"/>
    <n v="4.8"/>
    <n v="1"/>
    <n v="4.8"/>
    <x v="1"/>
    <x v="0"/>
  </r>
  <r>
    <x v="9"/>
    <n v="30"/>
    <n v="1"/>
    <n v="30"/>
    <x v="0"/>
    <x v="2"/>
  </r>
  <r>
    <x v="10"/>
    <n v="1.6"/>
    <n v="2"/>
    <n v="3.2"/>
    <x v="0"/>
    <x v="1"/>
  </r>
  <r>
    <x v="11"/>
    <n v="1.5"/>
    <n v="4"/>
    <n v="6"/>
    <x v="1"/>
    <x v="0"/>
  </r>
  <r>
    <x v="12"/>
    <n v="121.54999999999998"/>
    <n v="24"/>
    <n v="152.94999999999999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593C1-F079-49B4-B84E-5F66A667D9BF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1">
  <location ref="A3:E18" firstHeaderRow="1" firstDataRow="2" firstDataCol="1"/>
  <pivotFields count="6">
    <pivotField axis="axisRow" showAll="0">
      <items count="14">
        <item x="6"/>
        <item x="0"/>
        <item x="5"/>
        <item x="4"/>
        <item x="9"/>
        <item x="8"/>
        <item x="1"/>
        <item x="2"/>
        <item x="11"/>
        <item x="10"/>
        <item x="3"/>
        <item x="7"/>
        <item x="12"/>
        <item t="default"/>
      </items>
    </pivotField>
    <pivotField numFmtId="164" showAll="0"/>
    <pivotField dataField="1" showAll="0"/>
    <pivotField numFmtId="164" showAll="0"/>
    <pivotField axis="axisCol" showAll="0">
      <items count="4">
        <item x="0"/>
        <item x="1"/>
        <item x="2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oma de QUANTIDADE" fld="2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FEEA-D87B-4B23-87B9-FD397593AFB2}">
  <dimension ref="A1:F19"/>
  <sheetViews>
    <sheetView tabSelected="1" workbookViewId="0">
      <selection activeCell="I13" sqref="I13"/>
    </sheetView>
  </sheetViews>
  <sheetFormatPr defaultRowHeight="14.4" x14ac:dyDescent="0.3"/>
  <cols>
    <col min="1" max="1" width="35.6640625" customWidth="1"/>
    <col min="2" max="2" width="20.77734375" customWidth="1"/>
    <col min="3" max="3" width="17.77734375" customWidth="1"/>
    <col min="4" max="4" width="17.6640625" customWidth="1"/>
    <col min="5" max="5" width="22.77734375" customWidth="1"/>
    <col min="6" max="6" width="20.77734375" customWidth="1"/>
  </cols>
  <sheetData>
    <row r="1" spans="1:6" x14ac:dyDescent="0.3">
      <c r="A1" s="8" t="s">
        <v>0</v>
      </c>
      <c r="B1" s="8" t="s">
        <v>10</v>
      </c>
      <c r="C1" s="8" t="s">
        <v>1</v>
      </c>
      <c r="D1" s="8" t="s">
        <v>2</v>
      </c>
      <c r="E1" s="9" t="s">
        <v>16</v>
      </c>
      <c r="F1" s="8" t="s">
        <v>20</v>
      </c>
    </row>
    <row r="2" spans="1:6" x14ac:dyDescent="0.3">
      <c r="A2" s="10" t="s">
        <v>9</v>
      </c>
      <c r="B2" s="11">
        <v>25</v>
      </c>
      <c r="C2" s="10">
        <v>1</v>
      </c>
      <c r="D2" s="11">
        <f>PRODUCT(B2:C2)</f>
        <v>25</v>
      </c>
      <c r="E2" s="13" t="s">
        <v>17</v>
      </c>
      <c r="F2" s="13" t="s">
        <v>21</v>
      </c>
    </row>
    <row r="3" spans="1:6" x14ac:dyDescent="0.3">
      <c r="A3" s="10" t="s">
        <v>11</v>
      </c>
      <c r="B3" s="11">
        <v>6.5</v>
      </c>
      <c r="C3" s="10">
        <v>2</v>
      </c>
      <c r="D3" s="11">
        <f t="shared" ref="D3:D13" si="0">PRODUCT(B3:C3)</f>
        <v>13</v>
      </c>
      <c r="E3" s="13" t="s">
        <v>17</v>
      </c>
      <c r="F3" s="13" t="s">
        <v>22</v>
      </c>
    </row>
    <row r="4" spans="1:6" x14ac:dyDescent="0.3">
      <c r="A4" s="10" t="s">
        <v>15</v>
      </c>
      <c r="B4" s="11">
        <v>3.85</v>
      </c>
      <c r="C4" s="10">
        <v>1</v>
      </c>
      <c r="D4" s="11">
        <f t="shared" si="0"/>
        <v>3.85</v>
      </c>
      <c r="E4" s="13" t="s">
        <v>18</v>
      </c>
      <c r="F4" s="13" t="s">
        <v>21</v>
      </c>
    </row>
    <row r="5" spans="1:6" x14ac:dyDescent="0.3">
      <c r="A5" s="10" t="s">
        <v>12</v>
      </c>
      <c r="B5" s="11">
        <v>35</v>
      </c>
      <c r="C5" s="10">
        <v>1</v>
      </c>
      <c r="D5" s="11">
        <f t="shared" si="0"/>
        <v>35</v>
      </c>
      <c r="E5" s="13" t="s">
        <v>17</v>
      </c>
      <c r="F5" s="13" t="s">
        <v>23</v>
      </c>
    </row>
    <row r="6" spans="1:6" x14ac:dyDescent="0.3">
      <c r="A6" s="10" t="s">
        <v>7</v>
      </c>
      <c r="B6" s="11">
        <v>2.5</v>
      </c>
      <c r="C6" s="10">
        <v>3</v>
      </c>
      <c r="D6" s="11">
        <f t="shared" si="0"/>
        <v>7.5</v>
      </c>
      <c r="E6" s="13" t="s">
        <v>18</v>
      </c>
      <c r="F6" s="13" t="s">
        <v>21</v>
      </c>
    </row>
    <row r="7" spans="1:6" x14ac:dyDescent="0.3">
      <c r="A7" s="10" t="s">
        <v>8</v>
      </c>
      <c r="B7" s="11">
        <v>3</v>
      </c>
      <c r="C7" s="10">
        <v>2</v>
      </c>
      <c r="D7" s="11">
        <f t="shared" si="0"/>
        <v>6</v>
      </c>
      <c r="E7" s="13" t="s">
        <v>18</v>
      </c>
      <c r="F7" s="13" t="s">
        <v>21</v>
      </c>
    </row>
    <row r="8" spans="1:6" x14ac:dyDescent="0.3">
      <c r="A8" s="10" t="s">
        <v>3</v>
      </c>
      <c r="B8" s="11">
        <v>1.5</v>
      </c>
      <c r="C8" s="10">
        <v>4</v>
      </c>
      <c r="D8" s="11">
        <f t="shared" si="0"/>
        <v>6</v>
      </c>
      <c r="E8" s="13" t="s">
        <v>17</v>
      </c>
      <c r="F8" s="13" t="s">
        <v>22</v>
      </c>
    </row>
    <row r="9" spans="1:6" x14ac:dyDescent="0.3">
      <c r="A9" s="10" t="s">
        <v>4</v>
      </c>
      <c r="B9" s="11">
        <v>6.3</v>
      </c>
      <c r="C9" s="10">
        <v>2</v>
      </c>
      <c r="D9" s="11">
        <f t="shared" si="0"/>
        <v>12.6</v>
      </c>
      <c r="E9" s="13" t="s">
        <v>17</v>
      </c>
      <c r="F9" s="13" t="s">
        <v>21</v>
      </c>
    </row>
    <row r="10" spans="1:6" x14ac:dyDescent="0.3">
      <c r="A10" s="10" t="s">
        <v>5</v>
      </c>
      <c r="B10" s="11">
        <v>4.8</v>
      </c>
      <c r="C10" s="10">
        <v>1</v>
      </c>
      <c r="D10" s="11">
        <f t="shared" si="0"/>
        <v>4.8</v>
      </c>
      <c r="E10" s="13" t="s">
        <v>18</v>
      </c>
      <c r="F10" s="13" t="s">
        <v>21</v>
      </c>
    </row>
    <row r="11" spans="1:6" x14ac:dyDescent="0.3">
      <c r="A11" s="10" t="s">
        <v>6</v>
      </c>
      <c r="B11" s="11">
        <v>30</v>
      </c>
      <c r="C11" s="10">
        <v>1</v>
      </c>
      <c r="D11" s="11">
        <f t="shared" si="0"/>
        <v>30</v>
      </c>
      <c r="E11" s="13" t="s">
        <v>17</v>
      </c>
      <c r="F11" s="13" t="s">
        <v>23</v>
      </c>
    </row>
    <row r="12" spans="1:6" x14ac:dyDescent="0.3">
      <c r="A12" s="10" t="s">
        <v>13</v>
      </c>
      <c r="B12" s="11">
        <v>1.6</v>
      </c>
      <c r="C12" s="10">
        <v>2</v>
      </c>
      <c r="D12" s="11">
        <f t="shared" si="0"/>
        <v>3.2</v>
      </c>
      <c r="E12" s="13" t="s">
        <v>17</v>
      </c>
      <c r="F12" s="13" t="s">
        <v>22</v>
      </c>
    </row>
    <row r="13" spans="1:6" x14ac:dyDescent="0.3">
      <c r="A13" s="10" t="s">
        <v>14</v>
      </c>
      <c r="B13" s="11">
        <v>1.5</v>
      </c>
      <c r="C13" s="10">
        <v>4</v>
      </c>
      <c r="D13" s="11">
        <f t="shared" si="0"/>
        <v>6</v>
      </c>
      <c r="E13" s="13" t="s">
        <v>18</v>
      </c>
      <c r="F13" s="13" t="s">
        <v>21</v>
      </c>
    </row>
    <row r="14" spans="1:6" x14ac:dyDescent="0.3">
      <c r="A14" s="12" t="s">
        <v>2</v>
      </c>
      <c r="B14" s="11">
        <f>SUM(B2:B13)</f>
        <v>121.54999999999998</v>
      </c>
      <c r="C14" s="10">
        <f>SUM(C2:C13)</f>
        <v>24</v>
      </c>
      <c r="D14" s="11">
        <f>SUM(D2:D13)</f>
        <v>152.94999999999999</v>
      </c>
      <c r="E14" s="13"/>
      <c r="F14" s="13"/>
    </row>
    <row r="15" spans="1:6" x14ac:dyDescent="0.3">
      <c r="A15" s="1"/>
      <c r="B15" s="2"/>
      <c r="C15" s="1"/>
      <c r="D15" s="1"/>
    </row>
    <row r="16" spans="1:6" x14ac:dyDescent="0.3">
      <c r="A16" s="3" t="s">
        <v>19</v>
      </c>
      <c r="B16" s="2"/>
      <c r="C16" s="1"/>
      <c r="D16" s="1"/>
    </row>
    <row r="17" spans="1:4" x14ac:dyDescent="0.3">
      <c r="D17" t="s">
        <v>24</v>
      </c>
    </row>
    <row r="18" spans="1:4" x14ac:dyDescent="0.3">
      <c r="A18" t="s">
        <v>18</v>
      </c>
      <c r="B18">
        <v>5</v>
      </c>
      <c r="D18" s="4">
        <f>SUMIF(E:E,A18,D:D)</f>
        <v>28.150000000000002</v>
      </c>
    </row>
    <row r="19" spans="1:4" x14ac:dyDescent="0.3">
      <c r="A19" t="s">
        <v>17</v>
      </c>
      <c r="B19">
        <v>7</v>
      </c>
      <c r="D19" s="4">
        <f>SUMIF(E:E,A19,D:D)</f>
        <v>124.8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2D81-0A7A-4112-8C60-3DDBB4F163E7}">
  <dimension ref="A3:E18"/>
  <sheetViews>
    <sheetView workbookViewId="0">
      <selection activeCell="N23" sqref="N23"/>
    </sheetView>
  </sheetViews>
  <sheetFormatPr defaultRowHeight="14.4" x14ac:dyDescent="0.3"/>
  <cols>
    <col min="1" max="1" width="20.44140625" bestFit="1" customWidth="1"/>
    <col min="2" max="2" width="18.5546875" bestFit="1" customWidth="1"/>
    <col min="3" max="3" width="11" bestFit="1" customWidth="1"/>
    <col min="4" max="4" width="6.6640625" bestFit="1" customWidth="1"/>
    <col min="5" max="5" width="10" bestFit="1" customWidth="1"/>
  </cols>
  <sheetData>
    <row r="3" spans="1:5" x14ac:dyDescent="0.3">
      <c r="A3" s="5" t="s">
        <v>27</v>
      </c>
      <c r="B3" s="5" t="s">
        <v>29</v>
      </c>
    </row>
    <row r="4" spans="1:5" x14ac:dyDescent="0.3">
      <c r="A4" s="5" t="s">
        <v>25</v>
      </c>
      <c r="B4" t="s">
        <v>17</v>
      </c>
      <c r="C4" t="s">
        <v>18</v>
      </c>
      <c r="D4" t="s">
        <v>28</v>
      </c>
      <c r="E4" t="s">
        <v>26</v>
      </c>
    </row>
    <row r="5" spans="1:5" x14ac:dyDescent="0.3">
      <c r="A5" s="6" t="s">
        <v>3</v>
      </c>
      <c r="B5" s="7">
        <v>4</v>
      </c>
      <c r="C5" s="7"/>
      <c r="D5" s="7"/>
      <c r="E5" s="7">
        <v>4</v>
      </c>
    </row>
    <row r="6" spans="1:5" x14ac:dyDescent="0.3">
      <c r="A6" s="6" t="s">
        <v>9</v>
      </c>
      <c r="B6" s="7">
        <v>1</v>
      </c>
      <c r="C6" s="7"/>
      <c r="D6" s="7"/>
      <c r="E6" s="7">
        <v>1</v>
      </c>
    </row>
    <row r="7" spans="1:5" x14ac:dyDescent="0.3">
      <c r="A7" s="6" t="s">
        <v>8</v>
      </c>
      <c r="B7" s="7"/>
      <c r="C7" s="7">
        <v>2</v>
      </c>
      <c r="D7" s="7"/>
      <c r="E7" s="7">
        <v>2</v>
      </c>
    </row>
    <row r="8" spans="1:5" x14ac:dyDescent="0.3">
      <c r="A8" s="6" t="s">
        <v>7</v>
      </c>
      <c r="B8" s="7"/>
      <c r="C8" s="7">
        <v>3</v>
      </c>
      <c r="D8" s="7"/>
      <c r="E8" s="7">
        <v>3</v>
      </c>
    </row>
    <row r="9" spans="1:5" x14ac:dyDescent="0.3">
      <c r="A9" s="6" t="s">
        <v>6</v>
      </c>
      <c r="B9" s="7">
        <v>1</v>
      </c>
      <c r="C9" s="7"/>
      <c r="D9" s="7"/>
      <c r="E9" s="7">
        <v>1</v>
      </c>
    </row>
    <row r="10" spans="1:5" x14ac:dyDescent="0.3">
      <c r="A10" s="6" t="s">
        <v>5</v>
      </c>
      <c r="B10" s="7"/>
      <c r="C10" s="7">
        <v>1</v>
      </c>
      <c r="D10" s="7"/>
      <c r="E10" s="7">
        <v>1</v>
      </c>
    </row>
    <row r="11" spans="1:5" x14ac:dyDescent="0.3">
      <c r="A11" s="6" t="s">
        <v>11</v>
      </c>
      <c r="B11" s="7">
        <v>2</v>
      </c>
      <c r="C11" s="7"/>
      <c r="D11" s="7"/>
      <c r="E11" s="7">
        <v>2</v>
      </c>
    </row>
    <row r="12" spans="1:5" x14ac:dyDescent="0.3">
      <c r="A12" s="6" t="s">
        <v>15</v>
      </c>
      <c r="B12" s="7"/>
      <c r="C12" s="7">
        <v>1</v>
      </c>
      <c r="D12" s="7"/>
      <c r="E12" s="7">
        <v>1</v>
      </c>
    </row>
    <row r="13" spans="1:5" x14ac:dyDescent="0.3">
      <c r="A13" s="6" t="s">
        <v>14</v>
      </c>
      <c r="B13" s="7"/>
      <c r="C13" s="7">
        <v>4</v>
      </c>
      <c r="D13" s="7"/>
      <c r="E13" s="7">
        <v>4</v>
      </c>
    </row>
    <row r="14" spans="1:5" x14ac:dyDescent="0.3">
      <c r="A14" s="6" t="s">
        <v>13</v>
      </c>
      <c r="B14" s="7">
        <v>2</v>
      </c>
      <c r="C14" s="7"/>
      <c r="D14" s="7"/>
      <c r="E14" s="7">
        <v>2</v>
      </c>
    </row>
    <row r="15" spans="1:5" x14ac:dyDescent="0.3">
      <c r="A15" s="6" t="s">
        <v>12</v>
      </c>
      <c r="B15" s="7">
        <v>1</v>
      </c>
      <c r="C15" s="7"/>
      <c r="D15" s="7"/>
      <c r="E15" s="7">
        <v>1</v>
      </c>
    </row>
    <row r="16" spans="1:5" x14ac:dyDescent="0.3">
      <c r="A16" s="6" t="s">
        <v>4</v>
      </c>
      <c r="B16" s="7">
        <v>2</v>
      </c>
      <c r="C16" s="7"/>
      <c r="D16" s="7"/>
      <c r="E16" s="7">
        <v>2</v>
      </c>
    </row>
    <row r="17" spans="1:5" x14ac:dyDescent="0.3">
      <c r="A17" s="6" t="s">
        <v>2</v>
      </c>
      <c r="B17" s="7"/>
      <c r="C17" s="7"/>
      <c r="D17" s="7">
        <v>24</v>
      </c>
      <c r="E17" s="7">
        <v>24</v>
      </c>
    </row>
    <row r="18" spans="1:5" x14ac:dyDescent="0.3">
      <c r="A18" s="6" t="s">
        <v>26</v>
      </c>
      <c r="B18" s="7">
        <v>13</v>
      </c>
      <c r="C18" s="7">
        <v>11</v>
      </c>
      <c r="D18" s="7">
        <v>24</v>
      </c>
      <c r="E18" s="7">
        <v>48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Ribeiro</dc:creator>
  <cp:lastModifiedBy>Paulo Ribeiro</cp:lastModifiedBy>
  <dcterms:created xsi:type="dcterms:W3CDTF">2023-08-19T11:42:59Z</dcterms:created>
  <dcterms:modified xsi:type="dcterms:W3CDTF">2023-08-20T10:07:46Z</dcterms:modified>
</cp:coreProperties>
</file>