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o\Documents\Qlik\Sense\Apps\CEMIG\DGE\ODS\"/>
    </mc:Choice>
  </mc:AlternateContent>
  <bookViews>
    <workbookView xWindow="0" yWindow="0" windowWidth="20490" windowHeight="715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F9" i="2"/>
  <c r="F8" i="2"/>
</calcChain>
</file>

<file path=xl/sharedStrings.xml><?xml version="1.0" encoding="utf-8"?>
<sst xmlns="http://schemas.openxmlformats.org/spreadsheetml/2006/main" count="8" uniqueCount="8">
  <si>
    <t>META</t>
  </si>
  <si>
    <t>MES_ANO</t>
  </si>
  <si>
    <t>DISPONIBILIDADE_DST</t>
  </si>
  <si>
    <t>SOMA_TEMPO_INDISP_HORAS</t>
  </si>
  <si>
    <t>12887:00:00</t>
  </si>
  <si>
    <t>NUMERO_INDISPONIBILIDADE_PERIODO</t>
  </si>
  <si>
    <t>QuantidadeProdutoSistemaObservados</t>
  </si>
  <si>
    <t>SomatorioTempoOperacao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</si>
</sst>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7" fontId="0" fillId="0" borderId="0" xfId="0" applyNumberFormat="1"/>
    <xf numFmtId="166" fontId="0" fillId="0" borderId="0" xfId="0" applyNumberFormat="1" applyAlignment="1">
      <alignment horizontal="right"/>
    </xf>
  </cellXfs>
  <cellStyles count="2">
    <cellStyle name="Normal" xfId="0" builtinId="0"/>
    <cellStyle name="Vírgula 2" xfId="1"/>
  </cellStyles>
  <dxfs count="22"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  <dxf>
      <font>
        <b val="0"/>
        <i val="0"/>
        <condense val="0"/>
        <extend val="0"/>
        <color rgb="FF003300"/>
      </font>
      <fill>
        <patternFill>
          <bgColor rgb="FFFFFFFF"/>
        </patternFill>
      </fill>
    </dxf>
    <dxf>
      <font>
        <b val="0"/>
        <i val="0"/>
        <condense val="0"/>
        <extend val="0"/>
        <color indexed="58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2" sqref="G2"/>
    </sheetView>
  </sheetViews>
  <sheetFormatPr defaultRowHeight="15" x14ac:dyDescent="0.25"/>
  <cols>
    <col min="1" max="1" width="9.85546875" bestFit="1" customWidth="1"/>
    <col min="2" max="2" width="11.42578125" customWidth="1"/>
    <col min="3" max="3" width="21" bestFit="1" customWidth="1"/>
    <col min="4" max="4" width="27.42578125" style="3" bestFit="1" customWidth="1"/>
    <col min="5" max="5" width="37.28515625" bestFit="1" customWidth="1"/>
    <col min="6" max="6" width="36.85546875" bestFit="1" customWidth="1"/>
    <col min="7" max="7" width="25.140625" bestFit="1" customWidth="1"/>
  </cols>
  <sheetData>
    <row r="1" spans="1:7" x14ac:dyDescent="0.25">
      <c r="A1" t="s">
        <v>1</v>
      </c>
      <c r="B1" t="s">
        <v>0</v>
      </c>
      <c r="C1" t="s">
        <v>2</v>
      </c>
      <c r="D1" s="3" t="s">
        <v>3</v>
      </c>
      <c r="E1" t="s">
        <v>5</v>
      </c>
      <c r="F1" t="s">
        <v>6</v>
      </c>
      <c r="G1" t="s">
        <v>7</v>
      </c>
    </row>
    <row r="2" spans="1:7" x14ac:dyDescent="0.25">
      <c r="A2" s="2">
        <v>43101</v>
      </c>
      <c r="B2" s="1">
        <v>99</v>
      </c>
      <c r="C2">
        <v>99.06</v>
      </c>
      <c r="D2" s="3">
        <v>150.3097800925926</v>
      </c>
      <c r="E2">
        <v>93</v>
      </c>
      <c r="F2">
        <v>1015</v>
      </c>
      <c r="G2">
        <f>F2*31*24</f>
        <v>755160</v>
      </c>
    </row>
    <row r="3" spans="1:7" x14ac:dyDescent="0.25">
      <c r="A3" s="2">
        <v>43132</v>
      </c>
      <c r="B3" s="1">
        <v>99</v>
      </c>
      <c r="C3">
        <v>98.95</v>
      </c>
      <c r="D3" s="3">
        <v>23.562523148148149</v>
      </c>
      <c r="E3">
        <v>18</v>
      </c>
      <c r="F3">
        <v>1015</v>
      </c>
      <c r="G3">
        <f>F3*28*24</f>
        <v>682080</v>
      </c>
    </row>
    <row r="4" spans="1:7" x14ac:dyDescent="0.25">
      <c r="A4" s="2">
        <v>43160</v>
      </c>
      <c r="B4" s="1">
        <v>99</v>
      </c>
      <c r="C4" s="1">
        <v>99.927800000000005</v>
      </c>
      <c r="D4" s="3">
        <v>195.25714120377233</v>
      </c>
      <c r="E4">
        <v>175</v>
      </c>
      <c r="F4">
        <v>1872</v>
      </c>
      <c r="G4">
        <f>F4*31*24</f>
        <v>1392768</v>
      </c>
    </row>
    <row r="5" spans="1:7" x14ac:dyDescent="0.25">
      <c r="A5" s="2">
        <v>43191</v>
      </c>
      <c r="B5" s="1">
        <v>99</v>
      </c>
      <c r="C5" s="1">
        <v>99.98</v>
      </c>
      <c r="D5" s="3">
        <v>332.20833333333331</v>
      </c>
      <c r="E5">
        <v>218</v>
      </c>
      <c r="F5">
        <v>1872</v>
      </c>
      <c r="G5">
        <f>F5*30*24</f>
        <v>1347840</v>
      </c>
    </row>
    <row r="6" spans="1:7" x14ac:dyDescent="0.25">
      <c r="A6" s="2">
        <v>43221</v>
      </c>
      <c r="B6" s="1">
        <v>99</v>
      </c>
      <c r="C6" s="1">
        <v>99.84</v>
      </c>
      <c r="D6" s="3">
        <v>392.70833333333331</v>
      </c>
      <c r="E6">
        <v>140</v>
      </c>
      <c r="F6">
        <v>1872</v>
      </c>
      <c r="G6">
        <f>F6*31*24</f>
        <v>1392768</v>
      </c>
    </row>
    <row r="7" spans="1:7" x14ac:dyDescent="0.25">
      <c r="A7" s="2">
        <v>43252</v>
      </c>
      <c r="B7" s="1">
        <v>99</v>
      </c>
      <c r="C7" s="1">
        <v>99.96</v>
      </c>
      <c r="D7" s="3">
        <v>318.125</v>
      </c>
      <c r="E7">
        <v>115</v>
      </c>
      <c r="F7">
        <v>1872</v>
      </c>
      <c r="G7">
        <f>F7*30*24</f>
        <v>1347840</v>
      </c>
    </row>
    <row r="8" spans="1:7" x14ac:dyDescent="0.25">
      <c r="A8" s="2">
        <v>43282</v>
      </c>
      <c r="B8" s="1">
        <v>99</v>
      </c>
      <c r="C8" s="1">
        <v>99.9803</v>
      </c>
      <c r="D8" s="3" t="s">
        <v>4</v>
      </c>
      <c r="E8">
        <v>71</v>
      </c>
      <c r="F8">
        <f>1872+188</f>
        <v>2060</v>
      </c>
      <c r="G8">
        <f>F8*30*24</f>
        <v>1483200</v>
      </c>
    </row>
    <row r="9" spans="1:7" x14ac:dyDescent="0.25">
      <c r="A9" s="2">
        <v>43313</v>
      </c>
      <c r="B9" s="1">
        <v>99</v>
      </c>
      <c r="D9" s="3">
        <v>384.16666666666669</v>
      </c>
      <c r="E9">
        <v>70</v>
      </c>
      <c r="F9">
        <f>1872+188</f>
        <v>2060</v>
      </c>
      <c r="G9">
        <f>F9*31*24</f>
        <v>1532640</v>
      </c>
    </row>
    <row r="10" spans="1:7" x14ac:dyDescent="0.25">
      <c r="A10" s="2">
        <v>43344</v>
      </c>
      <c r="B10" s="1">
        <v>99</v>
      </c>
    </row>
    <row r="11" spans="1:7" x14ac:dyDescent="0.25">
      <c r="A11" s="2">
        <v>43374</v>
      </c>
      <c r="B11" s="1">
        <v>99</v>
      </c>
    </row>
    <row r="12" spans="1:7" x14ac:dyDescent="0.25">
      <c r="A12" s="2">
        <v>43405</v>
      </c>
      <c r="B12" s="1">
        <v>99</v>
      </c>
    </row>
    <row r="13" spans="1:7" x14ac:dyDescent="0.25">
      <c r="A13" s="2">
        <v>43435</v>
      </c>
      <c r="B13" s="1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c055185</dc:creator>
  <cp:lastModifiedBy>Paulo Patrício</cp:lastModifiedBy>
  <dcterms:created xsi:type="dcterms:W3CDTF">2018-04-23T19:40:37Z</dcterms:created>
  <dcterms:modified xsi:type="dcterms:W3CDTF">2018-10-03T14:15:12Z</dcterms:modified>
</cp:coreProperties>
</file>