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p" sheetId="1" r:id="rId4"/>
    <sheet state="visible" name="ìndice Sumário" sheetId="2" r:id="rId5"/>
    <sheet state="visible" name="Detalhe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66">
      <text>
        <t xml:space="preserve">ActionList1: TActionList;
CmRefresh: TAction;
CmGoEof: TAction;
CmPrevRecord: TAction;
CmNextRecord: TAction;
CmGoBof: TAction;
CmNewRecord: TAction;
CmLocate: TAction;
CmUpdateRecord: TAction;
CmDeleteRecord: TAction;
	-Paulo Sérgio da Silva Pacheco</t>
      </text>
    </comment>
    <comment authorId="0" ref="C56">
      <text>
        <t xml:space="preserve">[project]
name=Aplicação mar/\carai LCL dock Versão 01.
author=Paulo Pacheco &lt;paulosspacheco@yahoo.com.br&gt;
description=Configurado para que as janelas possam ser ancoradas em tempo de execução.
recurse=1
exclude=./.gitignore
[variables]
udm_xtable=Nome da unit do dataModule dm_xtable|udm_xtable
dm_xtable=Nome do datamodule Tdm_xtable|dm_xtable
uform_xtable=Nome da unidade que implementa o formulário form_xtable|uform_xtable
form_xtable=Nome do formulário TForm_xtable|form_xtable
uform_xtable2=Nome da unidade que implementa o formulário uform_xtable2|uform_xtable2
form_xtable2=Nome do formulário uform_xtable2|form_xtable2
	-Paulo Sérgio da Silva Pacheco</t>
      </text>
    </comment>
    <comment authorId="0" ref="E2">
      <text>
        <t xml:space="preserve">0 indica a fazer e 1 indica feito
	-Paulo Henrique Pacheco</t>
      </text>
    </comment>
  </commentList>
</comments>
</file>

<file path=xl/sharedStrings.xml><?xml version="1.0" encoding="utf-8"?>
<sst xmlns="http://schemas.openxmlformats.org/spreadsheetml/2006/main" count="304" uniqueCount="263">
  <si>
    <t>REFERÊNCIA:</t>
  </si>
  <si>
    <t>wikipedia</t>
  </si>
  <si>
    <t>Matriz de Eisenhower</t>
  </si>
  <si>
    <t>n</t>
  </si>
  <si>
    <t>prioridade 21</t>
  </si>
  <si>
    <t>prioridade 22</t>
  </si>
  <si>
    <t>ã</t>
  </si>
  <si>
    <t>o</t>
  </si>
  <si>
    <t>i</t>
  </si>
  <si>
    <t>m</t>
  </si>
  <si>
    <t>p</t>
  </si>
  <si>
    <t>r</t>
  </si>
  <si>
    <t>t</t>
  </si>
  <si>
    <t>a</t>
  </si>
  <si>
    <t>e</t>
  </si>
  <si>
    <t>prioridade 11</t>
  </si>
  <si>
    <t>prioridade 12</t>
  </si>
  <si>
    <t>urgente</t>
  </si>
  <si>
    <t>não urgente</t>
  </si>
  <si>
    <t>Legenda:</t>
  </si>
  <si>
    <t xml:space="preserve">Atividade urgente e importante. Faça logo. </t>
  </si>
  <si>
    <t>Atividade não urgente e importante.  Não tem data estipulada, mais gera resultados quando concluir.</t>
  </si>
  <si>
    <t>Atividade urgente e não importante. Faça logo.  exemplo: Dor de barriga.</t>
  </si>
  <si>
    <t>Atividade não urgente e não importante. Se não fizer, niguém vai sentir falta.</t>
  </si>
  <si>
    <t>Não importante</t>
  </si>
  <si>
    <t>importante</t>
  </si>
  <si>
    <t>Atividade não urgente e importante.  Não tem data estipulada mais gera resultados quando concluir.</t>
  </si>
  <si>
    <t>CRONOGRAMA DE EXECUÇÃO DO PROJETO SECRETÁRIA VIRTUAL PARA MÉDICOS</t>
  </si>
  <si>
    <t>DATA:</t>
  </si>
  <si>
    <t>TAREFAS A FAZER</t>
  </si>
  <si>
    <t>STATUS</t>
  </si>
  <si>
    <t>PRIORIDADE</t>
  </si>
  <si>
    <t>PREVISÃO DE EXECUÇÃO</t>
  </si>
  <si>
    <t>INICIO DA TAREFA</t>
  </si>
  <si>
    <t>TÉRMINO DA TAREFA</t>
  </si>
  <si>
    <t>OBSERVAÇÕES</t>
  </si>
  <si>
    <t>QUEM?</t>
  </si>
  <si>
    <t>Min</t>
  </si>
  <si>
    <t>Data</t>
  </si>
  <si>
    <t>Esse documento deve descrever o alvo do projeto assistente virtual para médicos. Nele deve documentar onde desejo chegar, as etapas atingidas e os níveis de dificuldade que estou encontrado para atingir o objetivo.</t>
  </si>
  <si>
    <t>Criar a página help</t>
  </si>
  <si>
    <t>Criar Framework MarIcarai</t>
  </si>
  <si>
    <t>T12 Criar modelo app.rtl.console</t>
  </si>
  <si>
    <t>T12 Criar modelo mi.datamodule</t>
  </si>
  <si>
    <t>T12 Criar Modelo app.lcl.form.dock.versão.1</t>
  </si>
  <si>
    <t>Modificar a maneira de fazer para ver ser o dbgrid funciona quando docado.</t>
  </si>
  <si>
    <t>T12 No Componente TUiDmxScroller do pacote /\/\ar/\carai</t>
  </si>
  <si>
    <t>Preciso destes métodos para concluir tarefa T12 Criar Modelo app.lcl.form.dock</t>
  </si>
  <si>
    <t>- T12 Criar atributo CurrentBookmark: TBookMark;</t>
  </si>
  <si>
    <t>1✅</t>
  </si>
  <si>
    <t>- T12 Criar método: Public Function GetRec :Boolean; Virtual;</t>
  </si>
  <si>
    <t>- T12 Criar método: Public Function DeleteRec :Boolean; Virtual;</t>
  </si>
  <si>
    <t>- T12 colocar o modo edit</t>
  </si>
  <si>
    <t>- T12 Criar método: Public Function PutRec:Boolean;Virtual;</t>
  </si>
  <si>
    <t>- T12 Criar método: Public Function UpdateRec: Boolean; Virtual;</t>
  </si>
  <si>
    <t>- T12 Desabilitar e habilita os botões de ações baseado no estado da tabela.</t>
  </si>
  <si>
    <t>- T12 Criar atributo: public Var Mi_ActionList : TActionList;✅</t>
  </si>
  <si>
    <t>- T12 Criar métodos: Public function GetAction(aName:AnsiString):TAction;✅</t>
  </si>
  <si>
    <t>- T12 Criar métodos: public Procedure SetStateAction(aName:AnsiString;aEnable:Boolean);✅</t>
  </si>
  <si>
    <t>- T12 Criar métodos: public Function getStateAction(aName:AnsiString):Boolean; ✅</t>
  </si>
  <si>
    <t>- T12 Criar métodos: public function CommandsEnabled(aCommands : array of ansistring): Boolean; ✅</t>
  </si>
  <si>
    <t>- T12 Criar métodos: public function CommandsDisabled(aCommands : array of ansistring): Boolean;  ✅</t>
  </si>
  <si>
    <t>T12 Criar Método: public procedure DisableCommands(aCommands: Array of AnsiString);✅</t>
  </si>
  <si>
    <t>T12 Criar Método: Public procedure EnableCommands(aCommands: Array of AnsiString);✅</t>
  </si>
  <si>
    <t>T12 Criar atributo Comandos CmNewRecord,CmZeroizeRecord,CmEvaluateRecord, etc... ✅</t>
  </si>
  <si>
    <t>T12 Criar método para desabilar todos os botões exceto botão novo e botão refresh quando o botão novo for pressionado. ✅</t>
  </si>
  <si>
    <t xml:space="preserve">O método EnableUpdateNewRecord é habilita os botões grava e Refresh
quando o modo appending for true. É acionando em chageMadeOnOff.
     - public procedure EnableUpdateNewRecord;✅ </t>
  </si>
  <si>
    <t xml:space="preserve">O método EnableUpdateRecord habilita os botões Novo, grava e Refresh quando
o modo appending for false. É acionando em chageMadeOnOff.
   - public procedure EnableUpdateRecord;✅
                                                        </t>
  </si>
  <si>
    <t xml:space="preserve">T12 Criar método habilitar todos os botões quando em changeMadeOnOff
O registro não foi alterado;
     - Public procedure EnableRefresh; ✅    </t>
  </si>
  <si>
    <t xml:space="preserve">T12 O Método Refresh deve anular o que foi digitado até o momento com
 os dados do dataset. ✅   </t>
  </si>
  <si>
    <t xml:space="preserve">T12 Quando o DataSet estiver vazio o evento Do OnNewRecord deve ser
 acionado no método .Refresh  ✅  </t>
  </si>
  <si>
    <t xml:space="preserve">T12 Desabilitar o botão primeiro quando o arquivo estiver em bof. ✅ </t>
  </si>
  <si>
    <t xml:space="preserve">T12 Desabilitar o botão ultimo quando o arquivo estiver em eof. ✅ </t>
  </si>
  <si>
    <t xml:space="preserve">- T12 Implemaentar edição do campo fldData. Obs: 'D';   //:&lt; D = TipoData DD/DD/DD </t>
  </si>
  <si>
    <t xml:space="preserve">- T12 Implemaentar edição do campo fldData. Ddd/mm/yy e Ddd/mm/yyyy ✅ </t>
  </si>
  <si>
    <t>Notas: Tipo de dados no banco: DATE --&gt; Apenas data</t>
  </si>
  <si>
    <t xml:space="preserve">- T12 Implemaentar edição do campo fldData.  Dhh:hh:hh ✅ </t>
  </si>
  <si>
    <t>Nota: Tipo de campo no banco: TIME        --&gt;  Apenas Hora</t>
  </si>
  <si>
    <t xml:space="preserve">- T12 Implemaentar edição do campo FldDateTimeDos. Obs:  #4 ;  //:&lt; #4 = Longint;Guarda a data e hora compactada  ##/##/## ##:##:## e o ano não pode ser menor que 1980. ✅ </t>
  </si>
  <si>
    <t>Nota: Tipo de campo no banco: TIMESTAMP --&gt;       Data e Hora</t>
  </si>
  <si>
    <t>- T12 Implementar o tipo Interval. Obs: Intervalo entre os dois tipos de dados anteriores</t>
  </si>
  <si>
    <t>Nota: Tipo de campo no banco: INTERVAL   --&gt;     Intervalo entre os dois tipos de dados anteriores</t>
  </si>
  <si>
    <t xml:space="preserve">T12 Ajustar a propriedade TUiDmxScroller.RecordSelected para que esteja sincronizada com DataSource.dataset.  ✅ </t>
  </si>
  <si>
    <t xml:space="preserve">- T12 Criar método: Public Function UpdateRec_if_RecordAltered:Boolean;Virtual; ✅ </t>
  </si>
  <si>
    <t>-  T12 Criar método Edit semelhante a TdataSet.edit ✅</t>
  </si>
  <si>
    <t>- T12 Criar Método StarTransaction; ✅</t>
  </si>
  <si>
    <t>- T12 Criar Método Commit ✅</t>
  </si>
  <si>
    <t>- T12 Criar Método Rollback ✅</t>
  </si>
  <si>
    <t>Motivo: Quando ocorre um exceção o banco de dados quer que inicie uma nova transação e que o Rooback seja acionado.</t>
  </si>
  <si>
    <t>- Quando ocorre uma exceção do banco dados é preciso reiniciar o cadastramento ✅</t>
  </si>
  <si>
    <t>- Estudar como resolver esse problema. ✅</t>
  </si>
  <si>
    <t>- T12 Quando ocorre uma exceção ao gravar um registro, o programa precisa ser reiniciado. Checar como evitar isso. ✅</t>
  </si>
  <si>
    <t>- T12 Quando se está dentro de uma transação as mensagens de erros e dialogos não são executados por isso preciso retornar o valor default de cada dialogo. Converter mb para mr no resultado✅</t>
  </si>
  <si>
    <t>Criar modelo aplicação app.lcl.form.dock</t>
  </si>
  <si>
    <t>Criar arquivo __ProjName__.lpr ✅</t>
  </si>
  <si>
    <t>Arquivo de projeto odelo de aplicativos docker</t>
  </si>
  <si>
    <t>Criar arquivo de configuração do modelo: project.ini ✅</t>
  </si>
  <si>
    <t>Este arquivo declara para a IDE quais units devem ser copiadas para o novo projeto.</t>
  </si>
  <si>
    <r>
      <rPr>
        <rFont val="&quot;Google Sans&quot;, Roboto, Arial, sans-serif"/>
        <color rgb="FF3C4043"/>
        <sz val="10.0"/>
      </rPr>
      <t xml:space="preserve">Criar shell </t>
    </r>
    <r>
      <rPr>
        <rFont val="&quot;Google Sans&quot;, Roboto, Arial, sans-serif"/>
        <color rgb="FF1155CC"/>
        <sz val="10.0"/>
        <u/>
      </rPr>
      <t>pasdoc.sh</t>
    </r>
  </si>
  <si>
    <t>Arquivo de lote para criar documentação do projeto.</t>
  </si>
  <si>
    <t>Criar unit  udm_connections.pas ✅</t>
  </si>
  <si>
    <t>Modelo de data módulo para conexão com o banco de dados.</t>
  </si>
  <si>
    <t>Criar unit udm_table.pas ✅</t>
  </si>
  <si>
    <t>Modelo de ORM para acesso a tabelas do banco de dados.</t>
  </si>
  <si>
    <t>Criar unit u__dm_xtable__.pas ✅</t>
  </si>
  <si>
    <t>Modelo de data módulo filho de  TDm_table</t>
  </si>
  <si>
    <t>Criar unit  uform_default.pas ✅</t>
  </si>
  <si>
    <t>Formulário base para todos os formulários do projeto</t>
  </si>
  <si>
    <t>Criar unit  uformdock.pas ✅</t>
  </si>
  <si>
    <t>Formulário base para todos os formulários que dependem do pacote anchordocking.lpk</t>
  </si>
  <si>
    <t>Criar unit  uform_main.pas ✅</t>
  </si>
  <si>
    <t>Formulário principal do modelo</t>
  </si>
  <si>
    <t>Criar unit  u__form_xtable__.pas ✅</t>
  </si>
  <si>
    <t>Formulário modelo básico para edição da tabela contida no data módulo T__dm_xtable__</t>
  </si>
  <si>
    <t xml:space="preserve">Criar unit  T__form_xtable2__.pas </t>
  </si>
  <si>
    <t xml:space="preserve">Formulário modelo sofisticado para edição da tabela contida no data módulo T__dm_xtable__ </t>
  </si>
  <si>
    <t>Criar ações que estão faltando para atender os requisitos do formulário ✅</t>
  </si>
  <si>
    <t>Criar unit  uMi_lcl_inputbox de tal forma que vários imputBox possam estar ativos al mesmo tempo. ✅</t>
  </si>
  <si>
    <t>Existe um problema no botão refresk quando o sistema está funcionando com vários usuários, o que um faz o outro não está vendo. ✅</t>
  </si>
  <si>
    <t>Copiar a ideia do botão refresk do dbNavigator</t>
  </si>
  <si>
    <t xml:space="preserve">Criar unit  TForm_Pesquisa.pas </t>
  </si>
  <si>
    <t>Formulário de pesquisa genérica ao banco de dados. Estou com problema pq o TDataSet.Locate diferencia maiusculas de minusculas.</t>
  </si>
  <si>
    <t>Criar unit genérica para edição do formulário e as aplicações devem herdar deste fomulários✅</t>
  </si>
  <si>
    <t>Criar unit uForm_table✅</t>
  </si>
  <si>
    <t>23/03/0204</t>
  </si>
  <si>
    <t>Esse formulários deve conter todos os comandos básicos de acesso ao TDataModule dm_table</t>
  </si>
  <si>
    <t>Criar unit uForm_xtable✅</t>
  </si>
  <si>
    <t>Esse datamodule deve herdar do form Form_table</t>
  </si>
  <si>
    <t>Apareceu a mensagem de erro abaixo após entrar com uma chave duplicada</t>
  </si>
  <si>
    <t>Mi_SQLQuery1 : Must apply updates before refreshing data.
Press OK to ignore and risk data corruption.
Press Abort to kill the program.</t>
  </si>
  <si>
    <t>Criar modelo para criar formulários e datamodule de aplicacão app.lcl.form.dock</t>
  </si>
  <si>
    <t>Copiar pasta app.lcl.form.dock para pasta form.lcl.dock</t>
  </si>
  <si>
    <t>Apagar todo código que foi criado ao clriar a aplicação app.lcl.form.dock exceto o datamodule u__dm_xtable__.pas  , o formulário  u__form_xtable__.pas e config.ini</t>
  </si>
  <si>
    <t>Criar modelo  mi.datamodule</t>
  </si>
  <si>
    <t>Criar projeto __ProjName__</t>
  </si>
  <si>
    <t>Usado para criação do objeto para acesso as tabelas do banco de dados.</t>
  </si>
  <si>
    <t>Planejamento e Design da Arquitetura:</t>
  </si>
  <si>
    <t>Definição de requisitos técnicos.</t>
  </si>
  <si>
    <t>fazer documentação das API's do chatGPT</t>
  </si>
  <si>
    <t>PS e PH</t>
  </si>
  <si>
    <t>fazer documentação das API's do gemini</t>
  </si>
  <si>
    <t>fazer documentação das API's do whatsapp</t>
  </si>
  <si>
    <t>Design do banco de dados e arquitetura do sistema.</t>
  </si>
  <si>
    <t>ps</t>
  </si>
  <si>
    <t>Alocação de equipe de desenvolvimento.</t>
  </si>
  <si>
    <t>Sub total</t>
  </si>
  <si>
    <t>Desenvolvimento de Backend:</t>
  </si>
  <si>
    <t>Implementação das entidades do banco de dados (operadores, hospitais, etc.).</t>
  </si>
  <si>
    <t>operadores ✅</t>
  </si>
  <si>
    <t>Ao digitar a máscara do telefone na tabela operadores percebi que a mesma está com problema. Checar o que está acontecendo.</t>
  </si>
  <si>
    <t>hospitais</t>
  </si>
  <si>
    <t>status_da_agenda_ou_consulta</t>
  </si>
  <si>
    <t>Campo complexo combobox 0, 1</t>
  </si>
  <si>
    <t>médicos</t>
  </si>
  <si>
    <t>Serviço de agendas</t>
  </si>
  <si>
    <t>Convênios</t>
  </si>
  <si>
    <t>Clientes</t>
  </si>
  <si>
    <t>integração</t>
  </si>
  <si>
    <t>expediente do médico data</t>
  </si>
  <si>
    <t>expediente do médico horas</t>
  </si>
  <si>
    <t>agenda</t>
  </si>
  <si>
    <t>formas de pagamento</t>
  </si>
  <si>
    <t>Campo complexo combobox 0,1,2 etc..</t>
  </si>
  <si>
    <t>consulta</t>
  </si>
  <si>
    <t>Desenvolvimento de APIs para interação com o banco de dados.</t>
  </si>
  <si>
    <t>Usar componentes TSQLConnector, TSQLTransaction e TSQLQuery</t>
  </si>
  <si>
    <t>Implementação de lógica de negócios (gestão de agendas, autenticação de usuários, etc.).</t>
  </si>
  <si>
    <t>Criar tabela de opções do projetos</t>
  </si>
  <si>
    <t>Associar as opções de cada operador</t>
  </si>
  <si>
    <t>Criar programa para controle de acesso ao banco de dados usando a tabela de operadores</t>
  </si>
  <si>
    <t>Criar rotinas para counicar-se com o whatsapp</t>
  </si>
  <si>
    <t>Criar rotinas para counicar-se com a IA</t>
  </si>
  <si>
    <t>Testes unitários e de integração.</t>
  </si>
  <si>
    <t>?</t>
  </si>
  <si>
    <t>Alocação de recursos: equipe de desenvolvedores backend, DBAs.</t>
  </si>
  <si>
    <t>Desenvolvimento de Frontend:</t>
  </si>
  <si>
    <t>Design de interface do usuário (UI) para cada funcionalidade.</t>
  </si>
  <si>
    <t>Desenvolvimento de páginas e componentes (React/Vue/Angular).</t>
  </si>
  <si>
    <t>Integração com APIs do backend.</t>
  </si>
  <si>
    <t>Testes de usabilidade e funcionais.</t>
  </si>
  <si>
    <t>Alocação de recursos: equipe de desenvolvedores frontend, designers de UI/UX.</t>
  </si>
  <si>
    <t>Prazo estimado: 6 semanas.</t>
  </si>
  <si>
    <t>Integrações Externas:</t>
  </si>
  <si>
    <t>Desenvolvimento de integrações com sistemas de terceiros (sistemas de hospitais, plataformas de pagamentos, etc.).</t>
  </si>
  <si>
    <t>Testes de integração.</t>
  </si>
  <si>
    <t>Alocação de recursos: desenvolvedores backend especializados em integrações.</t>
  </si>
  <si>
    <t>Prazo estimado: 4 semanas.</t>
  </si>
  <si>
    <t>Testes de Sistema e QA:</t>
  </si>
  <si>
    <t>Testes de carga e desempenho.</t>
  </si>
  <si>
    <t>Testes de segurança.</t>
  </si>
  <si>
    <t>Correção de bugs.</t>
  </si>
  <si>
    <t>Testes de aceitação do usuário (UAT).</t>
  </si>
  <si>
    <t>Alocação de recursos: equipe de QA, beta testers.</t>
  </si>
  <si>
    <t>Lançamento e Monitoramento:</t>
  </si>
  <si>
    <t>Preparação do ambiente de produção.</t>
  </si>
  <si>
    <t>Deploy do aplicativo.</t>
  </si>
  <si>
    <t>Monitoramento pós-lançamento e suporte imediato.</t>
  </si>
  <si>
    <t>Coleta de feedback dos usuários.</t>
  </si>
  <si>
    <t>Alocação de recursos: equipe de DevOps, suporte técnico.</t>
  </si>
  <si>
    <t>Prazo estimado: 2 semanas.</t>
  </si>
  <si>
    <t>Manutenção e Atualizações:</t>
  </si>
  <si>
    <t>Correção de bugs identificados após o lançamento.</t>
  </si>
  <si>
    <t>Desenvolvimento de novas funcionalidades baseadas no feedback dos usuários.</t>
  </si>
  <si>
    <t>Prazo e recursos: contínuo, dependendo das necessidades.</t>
  </si>
  <si>
    <t>Data:</t>
  </si>
  <si>
    <t>HISTÓRICOS DAS TAREFAS</t>
  </si>
  <si>
    <t>DATA</t>
  </si>
  <si>
    <t>HORA INICIAL</t>
  </si>
  <si>
    <t>HORA FINAL</t>
  </si>
  <si>
    <t>MINUTOS</t>
  </si>
  <si>
    <t>observação</t>
  </si>
  <si>
    <t>Criar diagrama do projeto avm</t>
  </si>
  <si>
    <t>Criar applicação avm lcl</t>
  </si>
  <si>
    <t>Salvar os datamodules na pasta DataModule e os formes na pasta lcl.</t>
  </si>
  <si>
    <t>O problema é que usei a máscara usando espaço em branco e o espaço em branco é usado no lugar da mascara.</t>
  </si>
  <si>
    <t>Criar datamodule médicos</t>
  </si>
  <si>
    <t>Criar unit uForm_table✅
Criar unit uForm_xtable✅</t>
  </si>
  <si>
    <t>Essa tarefa vai permitir que se altere o desiner do cadastramento da aplicação LCL alterando apenas o formulário uForm_Table.pas</t>
  </si>
  <si>
    <t>Copiar pasta app.lcl.form.dock para pasta form.lcl.dock        
Apagar todo código que foi criado ao clriar a aplicação app.lcl.form.dock exceto o datamodule u__dm_xtable__.pas  , o formulário  u__form_xtable__.pas e config.ini        ✅</t>
  </si>
  <si>
    <t xml:space="preserve">Criar um forma de editar um campo TdateTime com as mascaras: TMask = ( Mask_yy_mm_dd,   //00
                           Mask_yyyy_mm_dd, //01
                           Mask_dd_mm_yy,   //02
                           Mask_dd_mm_yyyy, //03
                           Mask_mm_yy,      //04
                           Mask_mm_yyyy,    //05
                           Mask_dd_mm_yy_hh_nn_ss,   //06
                           Mask_dd_mm_yy_hh_nn,      //07
                           Mask_dd_mm_yyyy_hh_nn_ss, //08
                           Mask_hh_nn ,              //09
                           Mask_hh_nn_ss,            //10
                           Mask_hh_nn_ss_zzz,      //11
                           Mask_Extenco,              //12
                           Mask_Invalid              //13
                         ); </t>
  </si>
  <si>
    <t>9h x 7dias</t>
  </si>
  <si>
    <t>Deu-me muito trabalho para realizar essa tarefa.</t>
  </si>
  <si>
    <t>Estudar como integrar o projeto avm a API do google Calendar.</t>
  </si>
  <si>
    <t>Estudar uma solução para comunicar-se com whatsapp</t>
  </si>
  <si>
    <t>Desisto do projeto que dependa do pacote cef4delphi. Depois vou procurar outra alternativa.</t>
  </si>
  <si>
    <t>T12 Checar o modo de acesso do cef que coloquei na pasta ceef4delphi/bin.</t>
  </si>
  <si>
    <t>Não dessitir e tentei novamente e consegui fazer funcionar o projeto cef4Delphi.</t>
  </si>
  <si>
    <r>
      <rPr/>
      <t xml:space="preserve">T12 Estudar projeto projeto WBotCE permite comunicação com whatapp. </t>
    </r>
    <r>
      <rPr>
        <color rgb="FF1155CC"/>
        <u/>
      </rPr>
      <t>https://github.com/OpenSourceCommunityBrasil/WBotCE/tree/main</t>
    </r>
  </si>
  <si>
    <t>amanhã toda tentando fazer funcionar.</t>
  </si>
  <si>
    <t>Instalar o Lazarus no Windows para ver se consigo fazer funcionar o wBotCe</t>
  </si>
  <si>
    <t>Instalar o CEF4Delphi no windows porque é dependência do projeto wbotce</t>
  </si>
  <si>
    <t>T12 Instalei fpcf03.pas porém não funciona.</t>
  </si>
  <si>
    <t>não funciona.</t>
  </si>
  <si>
    <t>T12 Instalar wbotce no windows para ver se funciona.</t>
  </si>
  <si>
    <t>T12 Segundo o Binho se apagar o cache do whatsapp e compilar no modo release funcionou. Vou testar.</t>
  </si>
  <si>
    <t>Não deu certo.</t>
  </si>
  <si>
    <t>T12 Checar se o CEF4Delphi captura funções javascript para saber se o problema está no wbotce ou no cef4delphi.</t>
  </si>
  <si>
    <r>
      <rPr>
        <color rgb="FF1155CC"/>
        <u/>
      </rPr>
      <t>Vídeo aula de como funciona o wbot em Lazarus.</t>
    </r>
    <r>
      <rPr>
        <color rgb="FF000000"/>
      </rPr>
      <t xml:space="preserve"> Segundo esse vídeo o wbot funciona.</t>
    </r>
  </si>
  <si>
    <t>desisto.</t>
  </si>
  <si>
    <t>Estudar a possibilidade de usar uma aplicação nodejs com lazarus porque a lib whatsapp-web. js 1. 23. 0 é um bibliotec client whatsapp</t>
  </si>
  <si>
    <t>Estudar site oficial do whatsapp</t>
  </si>
  <si>
    <t>T12 Estudar a api oficial do whatsapp</t>
  </si>
  <si>
    <t>Tabela de preço do whatsapp oficial</t>
  </si>
  <si>
    <t>Exemplo de json de mensagens whatsapp</t>
  </si>
  <si>
    <t>Perguntas frequentes sobre a API Local</t>
  </si>
  <si>
    <r>
      <rPr/>
      <t xml:space="preserve">O Rômulo do grupo Lazarus Br. Entrou na minha máquina e mostrou que o problema está no javascript que acompanha o projeto wbotce e trocou pelo javascript do projeto </t>
    </r>
    <r>
      <rPr>
        <color rgb="FF1155CC"/>
        <u/>
      </rPr>
      <t>https://github.com/mikelustosa/Projeto-TInject/blob/master/Source/JS/js.abr</t>
    </r>
  </si>
  <si>
    <t>Eureca. O Macete está no cliente javascript sendo que no projeto TInject o cliente chama-se  js.abr e no wbotce chama-se wbotce.js</t>
  </si>
  <si>
    <t>T12 Estudar o chatbot wbotce</t>
  </si>
  <si>
    <t>Hoje pela manhã tive vários problemas com a MV windows.</t>
  </si>
  <si>
    <t>T12 Reunião Sérgio Falco para instalar  o Postresql no Lazarus for Windows.</t>
  </si>
  <si>
    <t>Graças a Deus consegui.</t>
  </si>
  <si>
    <t xml:space="preserve">T12 O projeto avm não abre no windows porque o cliente postegre não está sendo reconhecido pelo lazaris. Procurar o problema. </t>
  </si>
  <si>
    <t>O problema é que as dll clientes devem estar na pasta windows</t>
  </si>
  <si>
    <t>T12 Identificar porque no windows ao sair do app avm gera execção ao desconectar.</t>
  </si>
  <si>
    <t>T21 Meu servidor deu problema, instalar o sistema q4OS no ssd de backup.</t>
  </si>
  <si>
    <t>T12 Instalar o Lazarus no q4OS</t>
  </si>
  <si>
    <t>T12 Instalar wbotce para saber como criar o bot para o assistente virtual para médicos no sistema q4OS.</t>
  </si>
  <si>
    <t>T12 Instalar o vscode e servidor samba no sistema q4OS.</t>
  </si>
  <si>
    <t xml:space="preserve">T12 Estudar wbotce para saber como criar o bot para o assistente virtual para médicos. </t>
  </si>
  <si>
    <t>No linux q4Os o projeto cef4Delphi funciona , porém existe um erro no wbotce.</t>
  </si>
  <si>
    <t>T12 Debugar passo a passo wbotce para identificar o momento que a exceção é gerada.</t>
  </si>
  <si>
    <t>O motivo no qual tentei fazer o wbotce funcionar no Linux é porque o banco de dados está dando problema no windows. No Linux eu desisto de tentar</t>
  </si>
  <si>
    <t>Tentar fazer o banco de dados funcionar no windows porque o wbotce funciona nele.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</si>
</sst>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hh&quot;:&quot;mm"/>
    <numFmt numFmtId="167" formatCode="hh:mm"/>
  </numFmts>
  <fonts count="42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b/>
      <sz val="12.0"/>
      <color rgb="FF202124"/>
      <name val="&quot;Google Sans&quot;"/>
    </font>
    <font>
      <sz val="8.0"/>
      <color theme="1"/>
      <name val="Verdana"/>
    </font>
    <font>
      <color theme="1"/>
      <name val="Arial"/>
    </font>
    <font>
      <sz val="8.0"/>
      <color rgb="FF000000"/>
      <name val="Verdana"/>
    </font>
    <font>
      <color rgb="FFFFFF00"/>
      <name val="Arial"/>
    </font>
    <font>
      <color theme="1"/>
      <name val="Arial"/>
      <scheme val="minor"/>
    </font>
    <font>
      <sz val="8.0"/>
      <color theme="1"/>
      <name val="Arial"/>
      <scheme val="minor"/>
    </font>
    <font>
      <sz val="9.0"/>
      <color rgb="FFFFFF00"/>
      <name val="&quot;Google Sans&quot;"/>
    </font>
    <font>
      <sz val="9.0"/>
      <color rgb="FF1F1F1F"/>
      <name val="&quot;Google Sans&quot;"/>
    </font>
    <font/>
    <font>
      <b/>
      <u/>
      <sz val="10.0"/>
      <color rgb="FF0000FF"/>
      <name val="Söhne"/>
    </font>
    <font>
      <b/>
      <sz val="10.0"/>
      <color theme="1"/>
      <name val="Söhne"/>
    </font>
    <font>
      <b/>
      <u/>
      <sz val="12.0"/>
      <color rgb="FF0000FF"/>
      <name val="Arial"/>
    </font>
    <font>
      <b/>
      <sz val="12.0"/>
      <color rgb="FF3C4043"/>
      <name val="Arial"/>
    </font>
    <font>
      <sz val="8.0"/>
      <color theme="1"/>
      <name val="Arial"/>
    </font>
    <font>
      <b/>
      <sz val="12.0"/>
      <color rgb="FF0D0D0D"/>
      <name val="Söhne"/>
    </font>
    <font>
      <sz val="12.0"/>
      <color rgb="FF3C4043"/>
      <name val="&quot;Google Sans&quot;"/>
    </font>
    <font>
      <sz val="12.0"/>
      <color theme="1"/>
      <name val="Arial"/>
      <scheme val="minor"/>
    </font>
    <font>
      <u/>
      <sz val="12.0"/>
      <color rgb="FF0000FF"/>
    </font>
    <font>
      <b/>
      <sz val="10.0"/>
      <color rgb="FF0D0D0D"/>
      <name val="Söhne"/>
    </font>
    <font>
      <sz val="10.0"/>
      <color rgb="FF3C4043"/>
      <name val="&quot;Google Sans&quot;"/>
    </font>
    <font>
      <sz val="10.0"/>
      <color theme="1"/>
      <name val="Arial"/>
      <scheme val="minor"/>
    </font>
    <font>
      <u/>
      <sz val="10.0"/>
      <color rgb="FF0000FF"/>
    </font>
    <font>
      <b/>
      <sz val="10.0"/>
      <color rgb="FF3C4043"/>
      <name val="&quot;Google Sans&quot;"/>
    </font>
    <font>
      <sz val="8.0"/>
      <color rgb="FF000000"/>
      <name val="Arial"/>
    </font>
    <font>
      <sz val="10.0"/>
      <color rgb="FF0D0D0D"/>
      <name val="Söhne"/>
    </font>
    <font>
      <sz val="10.0"/>
      <color theme="1"/>
      <name val="Arial"/>
    </font>
    <font>
      <u/>
      <sz val="10.0"/>
      <color rgb="FF3C4043"/>
      <name val="&quot;Google Sans&quot;"/>
    </font>
    <font>
      <sz val="10.0"/>
      <color rgb="FFFF0000"/>
      <name val="&quot;Google Sans&quot;"/>
    </font>
    <font>
      <sz val="10.0"/>
      <color rgb="FF000000"/>
      <name val="Arial"/>
    </font>
    <font>
      <b/>
      <sz val="10.0"/>
      <color theme="1"/>
      <name val="Arial"/>
      <scheme val="minor"/>
    </font>
    <font>
      <b/>
      <sz val="8.0"/>
      <color theme="1"/>
      <name val="Arial"/>
      <scheme val="minor"/>
    </font>
    <font>
      <sz val="8.0"/>
      <color rgb="FF0D0D0D"/>
      <name val="Söhne"/>
    </font>
    <font>
      <b/>
      <sz val="10.0"/>
      <color rgb="FF0D0D0D"/>
      <name val="Arial"/>
    </font>
    <font>
      <b/>
      <sz val="10.0"/>
      <color theme="1"/>
      <name val="Arial"/>
    </font>
    <font>
      <b/>
      <sz val="8.0"/>
      <color theme="1"/>
      <name val="Arial"/>
    </font>
    <font>
      <b/>
      <sz val="11.0"/>
      <color theme="1"/>
      <name val="Arial"/>
      <scheme val="minor"/>
    </font>
    <font>
      <u/>
      <color rgb="FF0000FF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980000"/>
        <bgColor rgb="FF980000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2" fontId="3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3" fontId="4" numFmtId="0" xfId="0" applyAlignment="1" applyFill="1" applyFont="1">
      <alignment horizontal="center" readingOrder="0" shrinkToFit="0" vertical="center" wrapText="1"/>
    </xf>
    <xf borderId="0" fillId="4" fontId="5" numFmtId="0" xfId="0" applyAlignment="1" applyFill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0" fillId="5" fontId="7" numFmtId="0" xfId="0" applyAlignment="1" applyFill="1" applyFont="1">
      <alignment horizontal="center" readingOrder="0" shrinkToFit="0" vertical="center" wrapText="1"/>
    </xf>
    <xf borderId="0" fillId="6" fontId="5" numFmtId="0" xfId="0" applyAlignment="1" applyFill="1" applyFont="1">
      <alignment horizontal="center" readingOrder="0" shrinkToFit="0" vertical="center" wrapText="1"/>
    </xf>
    <xf borderId="0" fillId="0" fontId="8" numFmtId="0" xfId="0" applyAlignment="1" applyFont="1">
      <alignment horizontal="center" vertical="center"/>
    </xf>
    <xf borderId="0" fillId="7" fontId="8" numFmtId="0" xfId="0" applyAlignment="1" applyFill="1" applyFont="1">
      <alignment horizontal="center" shrinkToFit="0" vertical="center" wrapText="1"/>
    </xf>
    <xf borderId="0" fillId="8" fontId="8" numFmtId="0" xfId="0" applyAlignment="1" applyFill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8" fontId="8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horizontal="center" vertical="center"/>
    </xf>
    <xf borderId="0" fillId="8" fontId="9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vertical="center"/>
    </xf>
    <xf borderId="0" fillId="9" fontId="11" numFmtId="0" xfId="0" applyAlignment="1" applyFill="1" applyFont="1">
      <alignment horizontal="center" readingOrder="0" vertical="center"/>
    </xf>
    <xf borderId="0" fillId="5" fontId="10" numFmtId="0" xfId="0" applyAlignment="1" applyFont="1">
      <alignment horizontal="center" readingOrder="0" vertical="center"/>
    </xf>
    <xf borderId="0" fillId="6" fontId="1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2" numFmtId="0" xfId="0" applyBorder="1" applyFont="1"/>
    <xf borderId="3" fillId="0" fontId="12" numFmtId="0" xfId="0" applyBorder="1" applyFont="1"/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164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12" numFmtId="0" xfId="0" applyBorder="1" applyFont="1"/>
    <xf borderId="7" fillId="0" fontId="12" numFmtId="0" xfId="0" applyBorder="1" applyFont="1"/>
    <xf borderId="8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left" readingOrder="0" shrinkToFit="0" vertical="center" wrapText="1"/>
    </xf>
    <xf borderId="9" fillId="0" fontId="12" numFmtId="0" xfId="0" applyBorder="1" applyFont="1"/>
    <xf borderId="10" fillId="0" fontId="12" numFmtId="0" xfId="0" applyBorder="1" applyFont="1"/>
    <xf borderId="11" fillId="0" fontId="12" numFmtId="0" xfId="0" applyBorder="1" applyFont="1"/>
    <xf borderId="12" fillId="0" fontId="12" numFmtId="0" xfId="0" applyBorder="1" applyFont="1"/>
    <xf borderId="1" fillId="9" fontId="13" numFmtId="0" xfId="0" applyAlignment="1" applyBorder="1" applyFont="1">
      <alignment readingOrder="0" shrinkToFit="0" vertical="center" wrapText="1"/>
    </xf>
    <xf borderId="2" fillId="9" fontId="14" numFmtId="0" xfId="0" applyAlignment="1" applyBorder="1" applyFont="1">
      <alignment readingOrder="0" shrinkToFit="0" vertical="center" wrapText="1"/>
    </xf>
    <xf borderId="3" fillId="9" fontId="14" numFmtId="0" xfId="0" applyAlignment="1" applyBorder="1" applyFont="1">
      <alignment readingOrder="0" shrinkToFit="0" vertical="center" wrapText="1"/>
    </xf>
    <xf borderId="11" fillId="9" fontId="15" numFmtId="0" xfId="0" applyAlignment="1" applyBorder="1" applyFont="1">
      <alignment readingOrder="0"/>
    </xf>
    <xf borderId="11" fillId="9" fontId="16" numFmtId="0" xfId="0" applyAlignment="1" applyBorder="1" applyFont="1">
      <alignment readingOrder="0"/>
    </xf>
    <xf borderId="4" fillId="0" fontId="8" numFmtId="0" xfId="0" applyAlignment="1" applyBorder="1" applyFont="1">
      <alignment horizontal="center" readingOrder="0" shrinkToFit="0" vertical="center" wrapText="1"/>
    </xf>
    <xf borderId="4" fillId="0" fontId="8" numFmtId="165" xfId="0" applyAlignment="1" applyBorder="1" applyFont="1" applyNumberFormat="1">
      <alignment horizontal="center" readingOrder="0" shrinkToFit="0" vertical="center" wrapText="1"/>
    </xf>
    <xf borderId="4" fillId="0" fontId="9" numFmtId="0" xfId="0" applyAlignment="1" applyBorder="1" applyFont="1">
      <alignment horizontal="left" readingOrder="0" shrinkToFit="0" vertical="center" wrapText="1"/>
    </xf>
    <xf borderId="4" fillId="0" fontId="8" numFmtId="0" xfId="0" applyAlignment="1" applyBorder="1" applyFont="1">
      <alignment horizontal="left" readingOrder="0" shrinkToFit="0" vertical="center" wrapText="1"/>
    </xf>
    <xf borderId="4" fillId="9" fontId="5" numFmtId="0" xfId="0" applyBorder="1" applyFont="1"/>
    <xf borderId="2" fillId="9" fontId="5" numFmtId="0" xfId="0" applyBorder="1" applyFont="1"/>
    <xf borderId="3" fillId="0" fontId="5" numFmtId="0" xfId="0" applyBorder="1" applyFont="1"/>
    <xf borderId="3" fillId="0" fontId="5" numFmtId="0" xfId="0" applyBorder="1" applyFont="1"/>
    <xf borderId="3" fillId="0" fontId="5" numFmtId="165" xfId="0" applyBorder="1" applyFont="1" applyNumberFormat="1"/>
    <xf borderId="3" fillId="0" fontId="17" numFmtId="0" xfId="0" applyBorder="1" applyFont="1"/>
    <xf borderId="10" fillId="9" fontId="16" numFmtId="0" xfId="0" applyAlignment="1" applyBorder="1" applyFont="1">
      <alignment readingOrder="0"/>
    </xf>
    <xf borderId="4" fillId="0" fontId="8" numFmtId="0" xfId="0" applyAlignment="1" applyBorder="1" applyFont="1">
      <alignment horizontal="center" shrinkToFit="0" vertical="center" wrapText="1"/>
    </xf>
    <xf borderId="11" fillId="9" fontId="18" numFmtId="0" xfId="0" applyAlignment="1" applyBorder="1" applyFont="1">
      <alignment readingOrder="0" shrinkToFit="0" vertical="center" wrapText="1"/>
    </xf>
    <xf borderId="10" fillId="9" fontId="19" numFmtId="0" xfId="0" applyAlignment="1" applyBorder="1" applyFont="1">
      <alignment readingOrder="0" shrinkToFit="0" wrapText="1"/>
    </xf>
    <xf borderId="4" fillId="0" fontId="20" numFmtId="0" xfId="0" applyAlignment="1" applyBorder="1" applyFont="1">
      <alignment horizontal="center" readingOrder="0" shrinkToFit="0" vertical="center" wrapText="1"/>
    </xf>
    <xf borderId="4" fillId="0" fontId="21" numFmtId="0" xfId="0" applyAlignment="1" applyBorder="1" applyFont="1">
      <alignment horizontal="center" readingOrder="0" shrinkToFit="0" vertical="center" wrapText="1"/>
    </xf>
    <xf borderId="4" fillId="0" fontId="20" numFmtId="0" xfId="0" applyAlignment="1" applyBorder="1" applyFont="1">
      <alignment horizontal="center" shrinkToFit="0" vertical="center" wrapText="1"/>
    </xf>
    <xf borderId="4" fillId="0" fontId="20" numFmtId="165" xfId="0" applyAlignment="1" applyBorder="1" applyFont="1" applyNumberFormat="1">
      <alignment horizontal="center" readingOrder="0" shrinkToFit="0" vertical="center" wrapText="1"/>
    </xf>
    <xf borderId="4" fillId="0" fontId="20" numFmtId="0" xfId="0" applyAlignment="1" applyBorder="1" applyFont="1">
      <alignment horizontal="left" readingOrder="0" shrinkToFit="0" vertical="center" wrapText="1"/>
    </xf>
    <xf borderId="4" fillId="9" fontId="22" numFmtId="0" xfId="0" applyAlignment="1" applyBorder="1" applyFont="1">
      <alignment readingOrder="0" shrinkToFit="0" vertical="center" wrapText="1"/>
    </xf>
    <xf borderId="10" fillId="9" fontId="23" numFmtId="0" xfId="0" applyAlignment="1" applyBorder="1" applyFont="1">
      <alignment readingOrder="0" shrinkToFit="0" wrapText="1"/>
    </xf>
    <xf borderId="4" fillId="0" fontId="24" numFmtId="0" xfId="0" applyAlignment="1" applyBorder="1" applyFont="1">
      <alignment horizontal="center" readingOrder="0" shrinkToFit="0" vertical="center" wrapText="1"/>
    </xf>
    <xf borderId="4" fillId="0" fontId="25" numFmtId="0" xfId="0" applyAlignment="1" applyBorder="1" applyFont="1">
      <alignment horizontal="center" readingOrder="0" shrinkToFit="0" vertical="center" wrapText="1"/>
    </xf>
    <xf borderId="4" fillId="0" fontId="24" numFmtId="0" xfId="0" applyAlignment="1" applyBorder="1" applyFont="1">
      <alignment horizontal="center" shrinkToFit="0" vertical="center" wrapText="1"/>
    </xf>
    <xf borderId="4" fillId="0" fontId="24" numFmtId="165" xfId="0" applyAlignment="1" applyBorder="1" applyFont="1" applyNumberFormat="1">
      <alignment horizontal="center" readingOrder="0" shrinkToFit="0" vertical="center" wrapText="1"/>
    </xf>
    <xf borderId="4" fillId="0" fontId="24" numFmtId="0" xfId="0" applyAlignment="1" applyBorder="1" applyFont="1">
      <alignment horizontal="left" readingOrder="0" shrinkToFit="0" vertical="center" wrapText="1"/>
    </xf>
    <xf borderId="10" fillId="9" fontId="26" numFmtId="0" xfId="0" applyAlignment="1" applyBorder="1" applyFont="1">
      <alignment readingOrder="0" shrinkToFit="0" vertical="center" wrapText="1"/>
    </xf>
    <xf borderId="0" fillId="9" fontId="27" numFmtId="0" xfId="0" applyAlignment="1" applyFont="1">
      <alignment horizontal="left" readingOrder="0" shrinkToFit="0" vertical="center" wrapText="1"/>
    </xf>
    <xf borderId="1" fillId="9" fontId="28" numFmtId="0" xfId="0" applyAlignment="1" applyBorder="1" applyFont="1">
      <alignment readingOrder="0" shrinkToFit="0" vertical="center" wrapText="1"/>
    </xf>
    <xf borderId="4" fillId="9" fontId="23" numFmtId="0" xfId="0" applyAlignment="1" applyBorder="1" applyFont="1">
      <alignment readingOrder="0" shrinkToFit="0" wrapText="1"/>
    </xf>
    <xf borderId="4" fillId="9" fontId="28" numFmtId="0" xfId="0" applyAlignment="1" applyBorder="1" applyFont="1">
      <alignment readingOrder="0" shrinkToFit="0" vertical="center" wrapText="1"/>
    </xf>
    <xf borderId="4" fillId="0" fontId="24" numFmtId="0" xfId="0" applyAlignment="1" applyBorder="1" applyFont="1">
      <alignment horizontal="center" readingOrder="0" shrinkToFit="0" vertical="center" wrapText="1"/>
    </xf>
    <xf borderId="4" fillId="9" fontId="29" numFmtId="0" xfId="0" applyAlignment="1" applyBorder="1" applyFont="1">
      <alignment shrinkToFit="0" wrapText="1"/>
    </xf>
    <xf borderId="3" fillId="9" fontId="29" numFmtId="0" xfId="0" applyAlignment="1" applyBorder="1" applyFont="1">
      <alignment shrinkToFit="0" vertical="bottom" wrapText="1"/>
    </xf>
    <xf borderId="2" fillId="9" fontId="29" numFmtId="0" xfId="0" applyAlignment="1" applyBorder="1" applyFont="1">
      <alignment readingOrder="0" shrinkToFit="0" wrapText="1"/>
    </xf>
    <xf borderId="3" fillId="0" fontId="29" numFmtId="0" xfId="0" applyAlignment="1" applyBorder="1" applyFont="1">
      <alignment shrinkToFit="0" wrapText="1"/>
    </xf>
    <xf borderId="3" fillId="0" fontId="17" numFmtId="0" xfId="0" applyAlignment="1" applyBorder="1" applyFont="1">
      <alignment shrinkToFit="0" wrapText="1"/>
    </xf>
    <xf borderId="10" fillId="9" fontId="26" numFmtId="0" xfId="0" applyAlignment="1" applyBorder="1" applyFont="1">
      <alignment readingOrder="0" shrinkToFit="0" wrapText="1"/>
    </xf>
    <xf borderId="1" fillId="9" fontId="23" numFmtId="0" xfId="0" applyAlignment="1" applyBorder="1" applyFont="1">
      <alignment readingOrder="0" shrinkToFit="0" wrapText="1"/>
    </xf>
    <xf borderId="1" fillId="9" fontId="30" numFmtId="0" xfId="0" applyAlignment="1" applyBorder="1" applyFont="1">
      <alignment readingOrder="0" shrinkToFit="0" wrapText="1"/>
    </xf>
    <xf borderId="10" fillId="9" fontId="31" numFmtId="0" xfId="0" applyAlignment="1" applyBorder="1" applyFont="1">
      <alignment readingOrder="0" shrinkToFit="0" wrapText="1"/>
    </xf>
    <xf borderId="1" fillId="9" fontId="22" numFmtId="0" xfId="0" applyAlignment="1" applyBorder="1" applyFont="1">
      <alignment readingOrder="0" shrinkToFit="0" vertical="center" wrapText="1"/>
    </xf>
    <xf borderId="4" fillId="0" fontId="24" numFmtId="165" xfId="0" applyAlignment="1" applyBorder="1" applyFont="1" applyNumberFormat="1">
      <alignment horizontal="center" shrinkToFit="0" vertical="center" wrapText="1"/>
    </xf>
    <xf borderId="4" fillId="0" fontId="9" numFmtId="0" xfId="0" applyAlignment="1" applyBorder="1" applyFont="1">
      <alignment shrinkToFit="0" wrapText="1"/>
    </xf>
    <xf borderId="4" fillId="0" fontId="24" numFmtId="0" xfId="0" applyAlignment="1" applyBorder="1" applyFont="1">
      <alignment shrinkToFit="0" wrapText="1"/>
    </xf>
    <xf borderId="4" fillId="9" fontId="32" numFmtId="0" xfId="0" applyAlignment="1" applyBorder="1" applyFont="1">
      <alignment horizontal="left" readingOrder="0" shrinkToFit="0" wrapText="1"/>
    </xf>
    <xf borderId="4" fillId="0" fontId="24" numFmtId="0" xfId="0" applyAlignment="1" applyBorder="1" applyFont="1">
      <alignment readingOrder="0" shrinkToFit="0" wrapText="1"/>
    </xf>
    <xf borderId="4" fillId="0" fontId="24" numFmtId="0" xfId="0" applyAlignment="1" applyBorder="1" applyFont="1">
      <alignment horizontal="center" readingOrder="0" shrinkToFit="0" wrapText="1"/>
    </xf>
    <xf borderId="4" fillId="0" fontId="9" numFmtId="0" xfId="0" applyAlignment="1" applyBorder="1" applyFont="1">
      <alignment horizontal="left" shrinkToFit="0" vertical="center" wrapText="1"/>
    </xf>
    <xf borderId="4" fillId="0" fontId="24" numFmtId="0" xfId="0" applyAlignment="1" applyBorder="1" applyFont="1">
      <alignment horizontal="left" shrinkToFit="0" vertical="center" wrapText="1"/>
    </xf>
    <xf borderId="1" fillId="9" fontId="22" numFmtId="0" xfId="0" applyAlignment="1" applyBorder="1" applyFont="1">
      <alignment horizontal="right" readingOrder="0" shrinkToFit="0" vertical="center" wrapText="1"/>
    </xf>
    <xf borderId="4" fillId="0" fontId="33" numFmtId="0" xfId="0" applyAlignment="1" applyBorder="1" applyFont="1">
      <alignment horizontal="center" shrinkToFit="0" vertical="center" wrapText="1"/>
    </xf>
    <xf borderId="4" fillId="0" fontId="33" numFmtId="165" xfId="0" applyAlignment="1" applyBorder="1" applyFont="1" applyNumberFormat="1">
      <alignment horizontal="center" shrinkToFit="0" vertical="center" wrapText="1"/>
    </xf>
    <xf borderId="4" fillId="0" fontId="34" numFmtId="0" xfId="0" applyAlignment="1" applyBorder="1" applyFont="1">
      <alignment horizontal="left" shrinkToFit="0" vertical="center" wrapText="1"/>
    </xf>
    <xf borderId="4" fillId="0" fontId="33" numFmtId="0" xfId="0" applyAlignment="1" applyBorder="1" applyFont="1">
      <alignment horizontal="left" shrinkToFit="0" vertical="center" wrapText="1"/>
    </xf>
    <xf borderId="2" fillId="9" fontId="28" numFmtId="0" xfId="0" applyAlignment="1" applyBorder="1" applyFont="1">
      <alignment readingOrder="0" shrinkToFit="0" vertical="center" wrapText="1"/>
    </xf>
    <xf borderId="2" fillId="9" fontId="28" numFmtId="165" xfId="0" applyAlignment="1" applyBorder="1" applyFont="1" applyNumberFormat="1">
      <alignment readingOrder="0" shrinkToFit="0" vertical="center" wrapText="1"/>
    </xf>
    <xf borderId="2" fillId="9" fontId="35" numFmtId="0" xfId="0" applyAlignment="1" applyBorder="1" applyFont="1">
      <alignment readingOrder="0" shrinkToFit="0" vertical="center" wrapText="1"/>
    </xf>
    <xf borderId="3" fillId="9" fontId="28" numFmtId="0" xfId="0" applyAlignment="1" applyBorder="1" applyFont="1">
      <alignment readingOrder="0" shrinkToFit="0" vertical="center" wrapText="1"/>
    </xf>
    <xf borderId="4" fillId="0" fontId="24" numFmtId="164" xfId="0" applyAlignment="1" applyBorder="1" applyFont="1" applyNumberFormat="1">
      <alignment horizontal="center" readingOrder="0" shrinkToFit="0" vertical="center" wrapText="1"/>
    </xf>
    <xf borderId="1" fillId="9" fontId="36" numFmtId="0" xfId="0" applyAlignment="1" applyBorder="1" applyFont="1">
      <alignment horizontal="right" shrinkToFit="0" wrapText="1"/>
    </xf>
    <xf borderId="4" fillId="0" fontId="37" numFmtId="0" xfId="0" applyAlignment="1" applyBorder="1" applyFont="1">
      <alignment horizontal="center" shrinkToFit="0" wrapText="1"/>
    </xf>
    <xf borderId="4" fillId="0" fontId="37" numFmtId="0" xfId="0" applyAlignment="1" applyBorder="1" applyFont="1">
      <alignment shrinkToFit="0" wrapText="1"/>
    </xf>
    <xf borderId="4" fillId="0" fontId="37" numFmtId="165" xfId="0" applyAlignment="1" applyBorder="1" applyFont="1" applyNumberFormat="1">
      <alignment horizontal="center" shrinkToFit="0" wrapText="1"/>
    </xf>
    <xf borderId="4" fillId="0" fontId="38" numFmtId="0" xfId="0" applyAlignment="1" applyBorder="1" applyFont="1">
      <alignment shrinkToFit="0" wrapText="1"/>
    </xf>
    <xf borderId="4" fillId="0" fontId="33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4" fillId="0" fontId="8" numFmtId="165" xfId="0" applyAlignment="1" applyBorder="1" applyFont="1" applyNumberFormat="1">
      <alignment horizontal="center" shrinkToFit="0" vertical="center" wrapText="1"/>
    </xf>
    <xf borderId="4" fillId="0" fontId="8" numFmtId="0" xfId="0" applyAlignment="1" applyBorder="1" applyFont="1">
      <alignment horizontal="left" shrinkToFit="0" vertical="center" wrapText="1"/>
    </xf>
    <xf borderId="4" fillId="0" fontId="39" numFmtId="0" xfId="0" applyAlignment="1" applyBorder="1" applyFont="1">
      <alignment horizontal="center" readingOrder="0" shrinkToFit="0" vertical="center" wrapText="1"/>
    </xf>
    <xf borderId="4" fillId="0" fontId="39" numFmtId="166" xfId="0" applyAlignment="1" applyBorder="1" applyFont="1" applyNumberFormat="1">
      <alignment horizontal="center" readingOrder="0" shrinkToFit="0" vertical="center" wrapText="1"/>
    </xf>
    <xf borderId="4" fillId="0" fontId="39" numFmtId="165" xfId="0" applyAlignment="1" applyBorder="1" applyFont="1" applyNumberFormat="1">
      <alignment horizontal="center" readingOrder="0" shrinkToFit="0" vertical="center" wrapText="1"/>
    </xf>
    <xf borderId="4" fillId="0" fontId="39" numFmtId="0" xfId="0" applyAlignment="1" applyBorder="1" applyFont="1">
      <alignment horizontal="left" readingOrder="0" shrinkToFit="0" vertical="center" wrapText="1"/>
    </xf>
    <xf borderId="0" fillId="0" fontId="39" numFmtId="0" xfId="0" applyAlignment="1" applyFont="1">
      <alignment horizontal="left" readingOrder="0" shrinkToFit="0" vertical="center" wrapText="1"/>
    </xf>
    <xf borderId="4" fillId="0" fontId="39" numFmtId="0" xfId="0" applyAlignment="1" applyBorder="1" applyFont="1">
      <alignment readingOrder="0" shrinkToFit="0" vertical="center" wrapText="1"/>
    </xf>
    <xf borderId="4" fillId="0" fontId="8" numFmtId="0" xfId="0" applyAlignment="1" applyBorder="1" applyFont="1">
      <alignment readingOrder="0" shrinkToFit="0" vertical="center" wrapText="1"/>
    </xf>
    <xf borderId="4" fillId="0" fontId="8" numFmtId="166" xfId="0" applyAlignment="1" applyBorder="1" applyFont="1" applyNumberFormat="1">
      <alignment horizontal="center" readingOrder="0" shrinkToFit="0" vertical="center" wrapText="1"/>
    </xf>
    <xf borderId="4" fillId="0" fontId="8" numFmtId="166" xfId="0" applyAlignment="1" applyBorder="1" applyFont="1" applyNumberFormat="1">
      <alignment horizontal="center" shrinkToFit="0" vertical="center" wrapText="1"/>
    </xf>
    <xf borderId="0" fillId="0" fontId="8" numFmtId="0" xfId="0" applyAlignment="1" applyFont="1">
      <alignment horizontal="left" shrinkToFit="0" vertical="center" wrapText="1"/>
    </xf>
    <xf borderId="4" fillId="0" fontId="8" numFmtId="167" xfId="0" applyAlignment="1" applyBorder="1" applyFont="1" applyNumberFormat="1">
      <alignment horizontal="center" readingOrder="0" shrinkToFit="0" vertical="center" wrapText="1"/>
    </xf>
    <xf borderId="4" fillId="0" fontId="40" numFmtId="0" xfId="0" applyAlignment="1" applyBorder="1" applyFont="1">
      <alignment readingOrder="0" shrinkToFit="0" vertical="center" wrapText="1"/>
    </xf>
    <xf borderId="4" fillId="0" fontId="41" numFmtId="0" xfId="0" applyAlignment="1" applyBorder="1" applyFont="1">
      <alignment horizontal="left" readingOrder="0" shrinkToFit="0" vertical="center" wrapText="1"/>
    </xf>
    <xf borderId="0" fillId="9" fontId="23" numFmtId="0" xfId="0" applyAlignment="1" applyFont="1">
      <alignment readingOrder="0"/>
    </xf>
    <xf borderId="4" fillId="0" fontId="8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readingOrder="0" shrinkToFit="0" wrapText="1"/>
    </xf>
    <xf borderId="4" fillId="0" fontId="8" numFmtId="164" xfId="0" applyAlignment="1" applyBorder="1" applyFont="1" applyNumberFormat="1">
      <alignment horizontal="center" readingOrder="0" shrinkToFit="0" vertical="center" wrapText="1"/>
    </xf>
    <xf borderId="8" fillId="0" fontId="8" numFmtId="0" xfId="0" applyAlignment="1" applyBorder="1" applyFont="1">
      <alignment readingOrder="0" shrinkToFit="0" vertical="center" wrapText="1"/>
    </xf>
    <xf borderId="8" fillId="0" fontId="8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t.wikipedia.org/wiki/Matriz_de_Eisenhower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ocs.google.com/document/d/15SclDJhM2uq5_AtaCPChcDVg9s74xM2RxLetJcKYd6s/edit?usp=sharing" TargetMode="External"/><Relationship Id="rId3" Type="http://schemas.openxmlformats.org/officeDocument/2006/relationships/hyperlink" Target="http://pasdoc.sh/" TargetMode="External"/><Relationship Id="rId4" Type="http://schemas.openxmlformats.org/officeDocument/2006/relationships/drawing" Target="../drawings/drawing2.xml"/><Relationship Id="rId5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5SclDJhM2uq5_AtaCPChcDVg9s74xM2RxLetJcKYd6s/edit?usp=sharing" TargetMode="External"/><Relationship Id="rId2" Type="http://schemas.openxmlformats.org/officeDocument/2006/relationships/hyperlink" Target="https://github.com/OpenSourceCommunityBrasil/WBotCE/tree/main" TargetMode="External"/><Relationship Id="rId3" Type="http://schemas.openxmlformats.org/officeDocument/2006/relationships/hyperlink" Target="https://aprendalazarus.com.br/2021/03/envie-e-receba-mensagens-pelo-whatsapp-com-wbot-lazarus.html" TargetMode="External"/><Relationship Id="rId4" Type="http://schemas.openxmlformats.org/officeDocument/2006/relationships/hyperlink" Target="https://developers.facebook.com/docs/whatsapp/on-premises/faq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developers.facebook.com/docs/whatsapp/pricing" TargetMode="External"/><Relationship Id="rId6" Type="http://schemas.openxmlformats.org/officeDocument/2006/relationships/hyperlink" Target="https://developers.facebook.com/docs/whatsapp/cloud-api/webhooks/payload-examples" TargetMode="External"/><Relationship Id="rId7" Type="http://schemas.openxmlformats.org/officeDocument/2006/relationships/hyperlink" Target="https://developers.facebook.com/docs/whatsapp/on-premises/faq" TargetMode="External"/><Relationship Id="rId8" Type="http://schemas.openxmlformats.org/officeDocument/2006/relationships/hyperlink" Target="https://github.com/mikelustosa/Projeto-TInject/blob/master/Source/JS/js.a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13"/>
    <col customWidth="1" min="2" max="2" width="7.5"/>
    <col customWidth="1" min="3" max="3" width="15.88"/>
    <col customWidth="1" min="4" max="4" width="32.38"/>
  </cols>
  <sheetData>
    <row r="1">
      <c r="C1" s="1" t="s">
        <v>0</v>
      </c>
      <c r="D1" s="2" t="s">
        <v>1</v>
      </c>
    </row>
    <row r="4">
      <c r="A4" s="3"/>
      <c r="B4" s="4" t="s">
        <v>2</v>
      </c>
    </row>
    <row r="5" ht="11.25" customHeight="1">
      <c r="A5" s="5"/>
      <c r="B5" s="6" t="s">
        <v>3</v>
      </c>
      <c r="C5" s="7" t="s">
        <v>4</v>
      </c>
      <c r="D5" s="8" t="s">
        <v>5</v>
      </c>
    </row>
    <row r="6" ht="11.25" customHeight="1">
      <c r="A6" s="5"/>
      <c r="B6" s="6" t="s">
        <v>6</v>
      </c>
    </row>
    <row r="7" ht="11.25" customHeight="1">
      <c r="A7" s="5"/>
      <c r="B7" s="6" t="s">
        <v>7</v>
      </c>
    </row>
    <row r="8" ht="11.25" customHeight="1">
      <c r="A8" s="5"/>
      <c r="B8" s="6"/>
    </row>
    <row r="9" ht="11.25" customHeight="1">
      <c r="A9" s="5"/>
      <c r="B9" s="6" t="s">
        <v>8</v>
      </c>
    </row>
    <row r="10" ht="11.25" customHeight="1">
      <c r="A10" s="5"/>
      <c r="B10" s="6" t="s">
        <v>9</v>
      </c>
    </row>
    <row r="11" ht="11.25" customHeight="1">
      <c r="A11" s="5"/>
      <c r="B11" s="6" t="s">
        <v>10</v>
      </c>
    </row>
    <row r="12" ht="11.25" customHeight="1">
      <c r="A12" s="5"/>
      <c r="B12" s="6">
        <v>0.0</v>
      </c>
    </row>
    <row r="13" ht="11.25" customHeight="1">
      <c r="A13" s="5"/>
      <c r="B13" s="6" t="s">
        <v>11</v>
      </c>
    </row>
    <row r="14" ht="11.25" customHeight="1">
      <c r="A14" s="5"/>
      <c r="B14" s="6" t="s">
        <v>12</v>
      </c>
    </row>
    <row r="15" ht="11.25" customHeight="1">
      <c r="A15" s="5"/>
      <c r="B15" s="6" t="s">
        <v>13</v>
      </c>
    </row>
    <row r="16" ht="11.25" customHeight="1">
      <c r="A16" s="5"/>
      <c r="B16" s="6" t="s">
        <v>3</v>
      </c>
    </row>
    <row r="17" ht="11.25" customHeight="1">
      <c r="A17" s="5"/>
      <c r="B17" s="6" t="s">
        <v>12</v>
      </c>
    </row>
    <row r="18" ht="11.25" customHeight="1">
      <c r="A18" s="5"/>
      <c r="B18" s="6" t="s">
        <v>14</v>
      </c>
    </row>
    <row r="19" ht="11.25" customHeight="1">
      <c r="A19" s="5"/>
      <c r="B19" s="9"/>
      <c r="C19" s="10" t="s">
        <v>15</v>
      </c>
      <c r="D19" s="11" t="s">
        <v>16</v>
      </c>
    </row>
    <row r="20" ht="11.25" customHeight="1">
      <c r="A20" s="5"/>
      <c r="B20" s="9" t="s">
        <v>8</v>
      </c>
    </row>
    <row r="21" ht="11.25" customHeight="1">
      <c r="A21" s="5"/>
      <c r="B21" s="9" t="s">
        <v>9</v>
      </c>
    </row>
    <row r="22" ht="11.25" customHeight="1">
      <c r="A22" s="5"/>
      <c r="B22" s="9" t="s">
        <v>10</v>
      </c>
    </row>
    <row r="23" ht="11.25" customHeight="1">
      <c r="A23" s="5"/>
      <c r="B23" s="9">
        <v>0.0</v>
      </c>
    </row>
    <row r="24" ht="11.25" customHeight="1">
      <c r="A24" s="5"/>
      <c r="B24" s="9" t="s">
        <v>11</v>
      </c>
    </row>
    <row r="25" ht="11.25" customHeight="1">
      <c r="A25" s="5"/>
      <c r="B25" s="9" t="s">
        <v>12</v>
      </c>
    </row>
    <row r="26" ht="11.25" customHeight="1">
      <c r="A26" s="5"/>
      <c r="B26" s="9" t="s">
        <v>13</v>
      </c>
    </row>
    <row r="27" ht="11.25" customHeight="1">
      <c r="A27" s="5"/>
      <c r="B27" s="9" t="s">
        <v>3</v>
      </c>
    </row>
    <row r="28" ht="11.25" customHeight="1">
      <c r="A28" s="5"/>
      <c r="B28" s="9" t="s">
        <v>12</v>
      </c>
    </row>
    <row r="29" ht="11.25" customHeight="1">
      <c r="A29" s="5"/>
      <c r="B29" s="9" t="s">
        <v>14</v>
      </c>
    </row>
    <row r="30">
      <c r="A30" s="12"/>
      <c r="B30" s="13"/>
      <c r="C30" s="14" t="s">
        <v>17</v>
      </c>
      <c r="D30" s="14" t="s">
        <v>18</v>
      </c>
    </row>
    <row r="31">
      <c r="A31" s="12"/>
      <c r="B31" s="15"/>
    </row>
    <row r="32">
      <c r="A32" s="12"/>
      <c r="B32" s="14" t="s">
        <v>10</v>
      </c>
      <c r="C32" s="16" t="s">
        <v>19</v>
      </c>
    </row>
    <row r="33">
      <c r="A33" s="17"/>
      <c r="B33" s="18">
        <v>11.0</v>
      </c>
      <c r="C33" s="19" t="s">
        <v>20</v>
      </c>
    </row>
    <row r="34">
      <c r="A34" s="17"/>
      <c r="B34" s="18">
        <v>12.0</v>
      </c>
      <c r="C34" s="19" t="s">
        <v>21</v>
      </c>
    </row>
    <row r="35">
      <c r="A35" s="17"/>
      <c r="B35" s="18">
        <v>21.0</v>
      </c>
      <c r="C35" s="19" t="s">
        <v>22</v>
      </c>
    </row>
    <row r="36">
      <c r="A36" s="17"/>
      <c r="B36" s="18">
        <v>22.0</v>
      </c>
      <c r="C36" s="19" t="s">
        <v>23</v>
      </c>
    </row>
    <row r="37" ht="55.5" customHeight="1">
      <c r="A37" s="17"/>
      <c r="B37" s="19"/>
    </row>
    <row r="38">
      <c r="A38" s="3"/>
      <c r="B38" s="4" t="s">
        <v>2</v>
      </c>
    </row>
    <row r="39">
      <c r="A39" s="12"/>
      <c r="B39" s="18" t="s">
        <v>24</v>
      </c>
      <c r="C39" s="20" t="s">
        <v>4</v>
      </c>
      <c r="D39" s="21" t="s">
        <v>16</v>
      </c>
    </row>
    <row r="40">
      <c r="A40" s="12"/>
      <c r="B40" s="18" t="s">
        <v>25</v>
      </c>
      <c r="C40" s="22" t="s">
        <v>15</v>
      </c>
      <c r="D40" s="23" t="s">
        <v>16</v>
      </c>
    </row>
    <row r="41">
      <c r="A41" s="12"/>
      <c r="B41" s="13"/>
      <c r="C41" s="14" t="s">
        <v>17</v>
      </c>
      <c r="D41" s="14" t="s">
        <v>18</v>
      </c>
    </row>
    <row r="42">
      <c r="A42" s="12"/>
      <c r="B42" s="19"/>
    </row>
    <row r="43">
      <c r="A43" s="12"/>
      <c r="B43" s="14" t="s">
        <v>10</v>
      </c>
      <c r="C43" s="16" t="s">
        <v>19</v>
      </c>
    </row>
    <row r="44" ht="11.25" customHeight="1">
      <c r="A44" s="12"/>
      <c r="B44" s="18">
        <v>11.0</v>
      </c>
      <c r="C44" s="19" t="s">
        <v>20</v>
      </c>
    </row>
    <row r="45" ht="11.25" customHeight="1">
      <c r="A45" s="12"/>
      <c r="B45" s="18">
        <v>12.0</v>
      </c>
      <c r="C45" s="19" t="s">
        <v>26</v>
      </c>
    </row>
    <row r="46" ht="11.25" customHeight="1">
      <c r="A46" s="12"/>
      <c r="B46" s="18">
        <v>21.0</v>
      </c>
      <c r="C46" s="19" t="s">
        <v>22</v>
      </c>
    </row>
    <row r="47" ht="11.25" customHeight="1">
      <c r="A47" s="12"/>
      <c r="B47" s="18">
        <v>22.0</v>
      </c>
      <c r="C47" s="19" t="s">
        <v>23</v>
      </c>
    </row>
  </sheetData>
  <mergeCells count="19">
    <mergeCell ref="B4:D4"/>
    <mergeCell ref="C5:C18"/>
    <mergeCell ref="D5:D18"/>
    <mergeCell ref="C19:C29"/>
    <mergeCell ref="D19:D29"/>
    <mergeCell ref="B31:D31"/>
    <mergeCell ref="C32:D32"/>
    <mergeCell ref="C43:D43"/>
    <mergeCell ref="C44:D44"/>
    <mergeCell ref="C45:D45"/>
    <mergeCell ref="C46:D46"/>
    <mergeCell ref="C47:D47"/>
    <mergeCell ref="C33:D33"/>
    <mergeCell ref="C34:D34"/>
    <mergeCell ref="C35:D35"/>
    <mergeCell ref="C36:D36"/>
    <mergeCell ref="B37:D37"/>
    <mergeCell ref="B38:D38"/>
    <mergeCell ref="B42:D42"/>
  </mergeCells>
  <hyperlinks>
    <hyperlink r:id="rId1" ref="D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6.25"/>
    <col customWidth="1" min="2" max="3" width="5.75"/>
    <col customWidth="1" min="4" max="4" width="43.38"/>
    <col customWidth="1" min="5" max="5" width="4.63"/>
    <col customWidth="1" min="6" max="6" width="6.13"/>
    <col customWidth="1" min="7" max="7" width="5.88"/>
    <col customWidth="1" min="8" max="8" width="8.63"/>
    <col customWidth="1" min="9" max="9" width="10.75"/>
    <col customWidth="1" min="10" max="10" width="11.13"/>
    <col customWidth="1" min="11" max="11" width="43.25"/>
    <col customWidth="1" min="12" max="12" width="15.25"/>
  </cols>
  <sheetData>
    <row r="1" ht="33.0" customHeight="1">
      <c r="A1" s="24" t="s">
        <v>27</v>
      </c>
      <c r="B1" s="25"/>
      <c r="C1" s="25"/>
      <c r="D1" s="25"/>
      <c r="E1" s="25"/>
      <c r="F1" s="25"/>
      <c r="G1" s="25"/>
      <c r="H1" s="26"/>
      <c r="I1" s="27" t="s">
        <v>28</v>
      </c>
      <c r="J1" s="28">
        <v>45350.0</v>
      </c>
      <c r="K1" s="29"/>
      <c r="L1" s="26"/>
    </row>
    <row r="2" ht="27.75" customHeight="1">
      <c r="A2" s="30" t="s">
        <v>29</v>
      </c>
      <c r="B2" s="31"/>
      <c r="C2" s="31"/>
      <c r="D2" s="32"/>
      <c r="E2" s="33" t="s">
        <v>30</v>
      </c>
      <c r="F2" s="33" t="s">
        <v>31</v>
      </c>
      <c r="G2" s="24" t="s">
        <v>32</v>
      </c>
      <c r="H2" s="26"/>
      <c r="I2" s="33" t="s">
        <v>33</v>
      </c>
      <c r="J2" s="33" t="s">
        <v>34</v>
      </c>
      <c r="K2" s="34" t="s">
        <v>35</v>
      </c>
      <c r="L2" s="34" t="s">
        <v>36</v>
      </c>
    </row>
    <row r="3" ht="15.75" customHeight="1">
      <c r="A3" s="35"/>
      <c r="B3" s="36"/>
      <c r="C3" s="36"/>
      <c r="D3" s="37"/>
      <c r="E3" s="38"/>
      <c r="F3" s="38"/>
      <c r="G3" s="27" t="s">
        <v>37</v>
      </c>
      <c r="H3" s="27" t="s">
        <v>38</v>
      </c>
      <c r="I3" s="38"/>
      <c r="J3" s="38"/>
      <c r="K3" s="38"/>
      <c r="L3" s="38"/>
    </row>
    <row r="4" ht="60.75" customHeight="1">
      <c r="A4" s="39" t="s">
        <v>39</v>
      </c>
      <c r="B4" s="25"/>
      <c r="C4" s="25"/>
      <c r="D4" s="25"/>
      <c r="E4" s="40"/>
      <c r="F4" s="40"/>
      <c r="G4" s="40"/>
      <c r="H4" s="40"/>
      <c r="I4" s="40"/>
      <c r="J4" s="40"/>
      <c r="K4" s="40"/>
      <c r="L4" s="41"/>
    </row>
    <row r="5">
      <c r="A5" s="42" t="s">
        <v>40</v>
      </c>
      <c r="B5" s="43"/>
      <c r="C5" s="43"/>
      <c r="D5" s="43"/>
      <c r="E5" s="44">
        <v>1.0</v>
      </c>
      <c r="F5" s="44">
        <v>12.0</v>
      </c>
      <c r="G5" s="44">
        <v>60.0</v>
      </c>
      <c r="H5" s="45"/>
      <c r="I5" s="45">
        <v>45324.0</v>
      </c>
      <c r="J5" s="45">
        <v>45324.0</v>
      </c>
      <c r="K5" s="46"/>
      <c r="L5" s="47"/>
    </row>
    <row r="6">
      <c r="A6" s="48"/>
      <c r="B6" s="49"/>
      <c r="C6" s="25"/>
      <c r="D6" s="26"/>
      <c r="E6" s="50"/>
      <c r="F6" s="50"/>
      <c r="G6" s="51"/>
      <c r="H6" s="52"/>
      <c r="I6" s="51"/>
      <c r="J6" s="51"/>
      <c r="K6" s="53"/>
      <c r="L6" s="50"/>
    </row>
    <row r="7">
      <c r="A7" s="54" t="s">
        <v>41</v>
      </c>
      <c r="B7" s="36"/>
      <c r="C7" s="36"/>
      <c r="D7" s="37"/>
      <c r="E7" s="44"/>
      <c r="F7" s="44"/>
      <c r="G7" s="55"/>
      <c r="H7" s="45"/>
      <c r="I7" s="55"/>
      <c r="J7" s="55"/>
      <c r="K7" s="46"/>
      <c r="L7" s="47"/>
    </row>
    <row r="8">
      <c r="A8" s="56"/>
      <c r="B8" s="57" t="s">
        <v>42</v>
      </c>
      <c r="C8" s="36"/>
      <c r="D8" s="37"/>
      <c r="E8" s="58">
        <v>1.0</v>
      </c>
      <c r="F8" s="59">
        <v>12.0</v>
      </c>
      <c r="G8" s="60"/>
      <c r="H8" s="61"/>
      <c r="I8" s="61">
        <v>45349.0</v>
      </c>
      <c r="J8" s="61">
        <v>45349.0</v>
      </c>
      <c r="K8" s="46"/>
      <c r="L8" s="62"/>
    </row>
    <row r="9">
      <c r="A9" s="56"/>
      <c r="B9" s="57" t="s">
        <v>43</v>
      </c>
      <c r="C9" s="36"/>
      <c r="D9" s="37"/>
      <c r="E9" s="58">
        <v>1.0</v>
      </c>
      <c r="F9" s="59">
        <v>12.0</v>
      </c>
      <c r="G9" s="60"/>
      <c r="H9" s="61"/>
      <c r="I9" s="61">
        <v>45349.0</v>
      </c>
      <c r="J9" s="61"/>
      <c r="K9" s="46"/>
      <c r="L9" s="62"/>
    </row>
    <row r="10">
      <c r="A10" s="63"/>
      <c r="B10" s="64" t="s">
        <v>44</v>
      </c>
      <c r="C10" s="36"/>
      <c r="D10" s="37"/>
      <c r="E10" s="65">
        <v>3.0</v>
      </c>
      <c r="F10" s="66">
        <v>12.0</v>
      </c>
      <c r="G10" s="67"/>
      <c r="H10" s="68"/>
      <c r="I10" s="68">
        <v>45350.0</v>
      </c>
      <c r="J10" s="68">
        <v>45351.0</v>
      </c>
      <c r="K10" s="46" t="s">
        <v>45</v>
      </c>
      <c r="L10" s="69"/>
    </row>
    <row r="11">
      <c r="A11" s="63"/>
      <c r="B11" s="70" t="s">
        <v>46</v>
      </c>
      <c r="C11" s="36"/>
      <c r="D11" s="37"/>
      <c r="E11" s="65"/>
      <c r="F11" s="66">
        <v>12.0</v>
      </c>
      <c r="G11" s="67"/>
      <c r="H11" s="68"/>
      <c r="I11" s="68"/>
      <c r="J11" s="67"/>
      <c r="K11" s="71" t="s">
        <v>47</v>
      </c>
      <c r="L11" s="69"/>
    </row>
    <row r="12">
      <c r="A12" s="63"/>
      <c r="B12" s="64"/>
      <c r="C12" s="72" t="s">
        <v>48</v>
      </c>
      <c r="D12" s="26"/>
      <c r="E12" s="65" t="s">
        <v>49</v>
      </c>
      <c r="F12" s="66">
        <v>12.0</v>
      </c>
      <c r="G12" s="65">
        <v>60.0</v>
      </c>
      <c r="H12" s="68">
        <v>45357.0</v>
      </c>
      <c r="I12" s="68">
        <v>45357.0</v>
      </c>
      <c r="J12" s="68">
        <v>45357.0</v>
      </c>
      <c r="K12" s="46"/>
      <c r="L12" s="69"/>
    </row>
    <row r="13">
      <c r="A13" s="63"/>
      <c r="B13" s="64"/>
      <c r="C13" s="72" t="s">
        <v>50</v>
      </c>
      <c r="D13" s="26"/>
      <c r="E13" s="65" t="s">
        <v>49</v>
      </c>
      <c r="F13" s="66">
        <v>12.0</v>
      </c>
      <c r="G13" s="65">
        <v>60.0</v>
      </c>
      <c r="H13" s="68">
        <v>45357.0</v>
      </c>
      <c r="I13" s="68">
        <v>45357.0</v>
      </c>
      <c r="J13" s="68">
        <v>45357.0</v>
      </c>
      <c r="K13" s="46"/>
      <c r="L13" s="69"/>
    </row>
    <row r="14">
      <c r="A14" s="63"/>
      <c r="B14" s="64"/>
      <c r="C14" s="72" t="s">
        <v>51</v>
      </c>
      <c r="D14" s="26"/>
      <c r="E14" s="65" t="s">
        <v>49</v>
      </c>
      <c r="F14" s="66">
        <v>12.0</v>
      </c>
      <c r="G14" s="65">
        <v>60.0</v>
      </c>
      <c r="H14" s="68">
        <v>45357.0</v>
      </c>
      <c r="I14" s="68">
        <v>45357.0</v>
      </c>
      <c r="J14" s="68">
        <v>45357.0</v>
      </c>
      <c r="K14" s="46"/>
      <c r="L14" s="69"/>
    </row>
    <row r="15">
      <c r="A15" s="63"/>
      <c r="B15" s="64"/>
      <c r="C15" s="72" t="s">
        <v>52</v>
      </c>
      <c r="D15" s="26"/>
      <c r="E15" s="65" t="s">
        <v>49</v>
      </c>
      <c r="F15" s="66">
        <v>12.0</v>
      </c>
      <c r="G15" s="65">
        <v>60.0</v>
      </c>
      <c r="H15" s="68">
        <v>45357.0</v>
      </c>
      <c r="I15" s="68">
        <v>45357.0</v>
      </c>
      <c r="J15" s="68">
        <v>45357.0</v>
      </c>
      <c r="K15" s="46"/>
      <c r="L15" s="69"/>
    </row>
    <row r="16">
      <c r="A16" s="63"/>
      <c r="B16" s="64"/>
      <c r="C16" s="72" t="s">
        <v>53</v>
      </c>
      <c r="D16" s="26"/>
      <c r="E16" s="65" t="s">
        <v>49</v>
      </c>
      <c r="F16" s="66">
        <v>12.0</v>
      </c>
      <c r="G16" s="65">
        <v>60.0</v>
      </c>
      <c r="H16" s="68">
        <v>45357.0</v>
      </c>
      <c r="I16" s="68">
        <v>45357.0</v>
      </c>
      <c r="J16" s="68">
        <v>45357.0</v>
      </c>
      <c r="K16" s="46"/>
      <c r="L16" s="69"/>
    </row>
    <row r="17">
      <c r="A17" s="63"/>
      <c r="B17" s="64"/>
      <c r="C17" s="72" t="s">
        <v>54</v>
      </c>
      <c r="D17" s="26"/>
      <c r="E17" s="65" t="s">
        <v>49</v>
      </c>
      <c r="F17" s="66">
        <v>12.0</v>
      </c>
      <c r="G17" s="65">
        <v>30.0</v>
      </c>
      <c r="H17" s="68">
        <v>45357.0</v>
      </c>
      <c r="I17" s="68">
        <v>45357.0</v>
      </c>
      <c r="J17" s="68">
        <v>45357.0</v>
      </c>
      <c r="K17" s="46"/>
      <c r="L17" s="69"/>
    </row>
    <row r="18">
      <c r="A18" s="63"/>
      <c r="B18" s="73"/>
      <c r="C18" s="72" t="s">
        <v>55</v>
      </c>
      <c r="D18" s="26"/>
      <c r="E18" s="65">
        <v>3.0</v>
      </c>
      <c r="F18" s="66">
        <v>12.0</v>
      </c>
      <c r="G18" s="65">
        <v>60.0</v>
      </c>
      <c r="H18" s="68">
        <v>45358.0</v>
      </c>
      <c r="I18" s="68">
        <v>45358.0</v>
      </c>
      <c r="J18" s="68"/>
      <c r="K18" s="46"/>
      <c r="L18" s="69"/>
    </row>
    <row r="19">
      <c r="A19" s="63"/>
      <c r="B19" s="73"/>
      <c r="C19" s="73"/>
      <c r="D19" s="74" t="s">
        <v>56</v>
      </c>
      <c r="E19" s="65">
        <v>1.0</v>
      </c>
      <c r="F19" s="66">
        <v>12.0</v>
      </c>
      <c r="G19" s="65"/>
      <c r="H19" s="68"/>
      <c r="I19" s="68">
        <v>45358.0</v>
      </c>
      <c r="J19" s="68">
        <v>45358.0</v>
      </c>
      <c r="K19" s="46"/>
      <c r="L19" s="69"/>
    </row>
    <row r="20">
      <c r="A20" s="63"/>
      <c r="B20" s="73"/>
      <c r="C20" s="73"/>
      <c r="D20" s="74" t="s">
        <v>57</v>
      </c>
      <c r="E20" s="65">
        <v>1.0</v>
      </c>
      <c r="F20" s="66">
        <v>12.0</v>
      </c>
      <c r="G20" s="65"/>
      <c r="H20" s="68"/>
      <c r="I20" s="68">
        <v>45358.0</v>
      </c>
      <c r="J20" s="68">
        <v>45358.0</v>
      </c>
      <c r="K20" s="46"/>
      <c r="L20" s="69"/>
    </row>
    <row r="21">
      <c r="A21" s="63"/>
      <c r="B21" s="73"/>
      <c r="C21" s="73"/>
      <c r="D21" s="74" t="s">
        <v>58</v>
      </c>
      <c r="E21" s="65">
        <v>1.0</v>
      </c>
      <c r="F21" s="66">
        <v>12.0</v>
      </c>
      <c r="G21" s="65"/>
      <c r="H21" s="68"/>
      <c r="I21" s="68">
        <v>45358.0</v>
      </c>
      <c r="J21" s="68">
        <v>45358.0</v>
      </c>
      <c r="K21" s="46"/>
      <c r="L21" s="69"/>
    </row>
    <row r="22">
      <c r="A22" s="63"/>
      <c r="B22" s="73"/>
      <c r="C22" s="73"/>
      <c r="D22" s="74" t="s">
        <v>59</v>
      </c>
      <c r="E22" s="65">
        <v>1.0</v>
      </c>
      <c r="F22" s="66">
        <v>12.0</v>
      </c>
      <c r="G22" s="65"/>
      <c r="H22" s="68"/>
      <c r="I22" s="68">
        <v>45358.0</v>
      </c>
      <c r="J22" s="68">
        <v>45358.0</v>
      </c>
      <c r="K22" s="46"/>
      <c r="L22" s="69"/>
    </row>
    <row r="23">
      <c r="A23" s="63"/>
      <c r="B23" s="73"/>
      <c r="C23" s="73"/>
      <c r="D23" s="74" t="s">
        <v>60</v>
      </c>
      <c r="E23" s="65">
        <v>1.0</v>
      </c>
      <c r="F23" s="66">
        <v>12.0</v>
      </c>
      <c r="G23" s="65"/>
      <c r="H23" s="68"/>
      <c r="I23" s="68">
        <v>45358.0</v>
      </c>
      <c r="J23" s="68">
        <v>45358.0</v>
      </c>
      <c r="K23" s="46"/>
      <c r="L23" s="69"/>
    </row>
    <row r="24">
      <c r="A24" s="63"/>
      <c r="B24" s="73"/>
      <c r="C24" s="73"/>
      <c r="D24" s="74" t="s">
        <v>61</v>
      </c>
      <c r="E24" s="65">
        <v>1.0</v>
      </c>
      <c r="F24" s="66">
        <v>12.0</v>
      </c>
      <c r="G24" s="65"/>
      <c r="H24" s="68"/>
      <c r="I24" s="68">
        <v>45358.0</v>
      </c>
      <c r="J24" s="68">
        <v>45358.0</v>
      </c>
      <c r="K24" s="46"/>
      <c r="L24" s="69"/>
    </row>
    <row r="25">
      <c r="A25" s="63"/>
      <c r="B25" s="73"/>
      <c r="C25" s="73"/>
      <c r="D25" s="74" t="s">
        <v>62</v>
      </c>
      <c r="E25" s="65">
        <v>1.0</v>
      </c>
      <c r="F25" s="66">
        <v>12.0</v>
      </c>
      <c r="G25" s="65"/>
      <c r="H25" s="68"/>
      <c r="I25" s="68">
        <v>45358.0</v>
      </c>
      <c r="J25" s="68">
        <v>45358.0</v>
      </c>
      <c r="K25" s="46"/>
      <c r="L25" s="69"/>
    </row>
    <row r="26">
      <c r="A26" s="63"/>
      <c r="B26" s="73"/>
      <c r="C26" s="73"/>
      <c r="D26" s="74" t="s">
        <v>63</v>
      </c>
      <c r="E26" s="65">
        <v>1.0</v>
      </c>
      <c r="F26" s="66">
        <v>12.0</v>
      </c>
      <c r="G26" s="65"/>
      <c r="H26" s="68"/>
      <c r="I26" s="68">
        <v>45358.0</v>
      </c>
      <c r="J26" s="68">
        <v>45358.0</v>
      </c>
      <c r="K26" s="46"/>
      <c r="L26" s="69"/>
    </row>
    <row r="27">
      <c r="A27" s="63"/>
      <c r="B27" s="73"/>
      <c r="C27" s="73"/>
      <c r="D27" s="74" t="s">
        <v>64</v>
      </c>
      <c r="E27" s="65">
        <v>1.0</v>
      </c>
      <c r="F27" s="66">
        <v>12.0</v>
      </c>
      <c r="G27" s="65"/>
      <c r="H27" s="68"/>
      <c r="I27" s="68">
        <v>45358.0</v>
      </c>
      <c r="J27" s="68">
        <v>45358.0</v>
      </c>
      <c r="K27" s="46"/>
      <c r="L27" s="69"/>
    </row>
    <row r="28">
      <c r="A28" s="63"/>
      <c r="B28" s="73"/>
      <c r="C28" s="73"/>
      <c r="D28" s="74" t="s">
        <v>65</v>
      </c>
      <c r="E28" s="65">
        <v>1.0</v>
      </c>
      <c r="F28" s="66">
        <v>12.0</v>
      </c>
      <c r="G28" s="65"/>
      <c r="H28" s="68">
        <v>45359.0</v>
      </c>
      <c r="I28" s="68">
        <v>45359.0</v>
      </c>
      <c r="J28" s="68">
        <v>45359.0</v>
      </c>
      <c r="K28" s="46"/>
      <c r="L28" s="69"/>
    </row>
    <row r="29">
      <c r="A29" s="63"/>
      <c r="B29" s="73"/>
      <c r="C29" s="73"/>
      <c r="D29" s="74" t="s">
        <v>66</v>
      </c>
      <c r="E29" s="65">
        <v>1.0</v>
      </c>
      <c r="F29" s="66">
        <v>12.0</v>
      </c>
      <c r="G29" s="65"/>
      <c r="H29" s="68">
        <v>45359.0</v>
      </c>
      <c r="I29" s="68">
        <v>45359.0</v>
      </c>
      <c r="J29" s="68">
        <v>45359.0</v>
      </c>
      <c r="K29" s="46"/>
      <c r="L29" s="69"/>
    </row>
    <row r="30">
      <c r="A30" s="63"/>
      <c r="B30" s="73"/>
      <c r="C30" s="73"/>
      <c r="D30" s="74" t="s">
        <v>67</v>
      </c>
      <c r="E30" s="65">
        <v>1.0</v>
      </c>
      <c r="F30" s="66">
        <v>12.0</v>
      </c>
      <c r="G30" s="65"/>
      <c r="H30" s="68">
        <v>45359.0</v>
      </c>
      <c r="I30" s="68">
        <v>45359.0</v>
      </c>
      <c r="J30" s="68">
        <v>45359.0</v>
      </c>
      <c r="K30" s="46"/>
      <c r="L30" s="69"/>
    </row>
    <row r="31">
      <c r="A31" s="63"/>
      <c r="B31" s="73"/>
      <c r="C31" s="73"/>
      <c r="D31" s="74" t="s">
        <v>68</v>
      </c>
      <c r="E31" s="65">
        <v>1.0</v>
      </c>
      <c r="F31" s="66">
        <v>12.0</v>
      </c>
      <c r="G31" s="65"/>
      <c r="H31" s="68">
        <v>45359.0</v>
      </c>
      <c r="I31" s="68">
        <v>45359.0</v>
      </c>
      <c r="J31" s="68">
        <v>45359.0</v>
      </c>
      <c r="K31" s="46"/>
      <c r="L31" s="69"/>
    </row>
    <row r="32">
      <c r="A32" s="63"/>
      <c r="B32" s="73"/>
      <c r="C32" s="73"/>
      <c r="D32" s="74" t="s">
        <v>69</v>
      </c>
      <c r="E32" s="65">
        <v>1.0</v>
      </c>
      <c r="F32" s="66">
        <v>12.0</v>
      </c>
      <c r="G32" s="65"/>
      <c r="H32" s="68">
        <v>45359.0</v>
      </c>
      <c r="I32" s="68">
        <v>45359.0</v>
      </c>
      <c r="J32" s="68">
        <v>45359.0</v>
      </c>
      <c r="K32" s="46"/>
      <c r="L32" s="69"/>
    </row>
    <row r="33">
      <c r="A33" s="63"/>
      <c r="B33" s="73"/>
      <c r="C33" s="73"/>
      <c r="D33" s="74" t="s">
        <v>70</v>
      </c>
      <c r="E33" s="65">
        <v>1.0</v>
      </c>
      <c r="F33" s="66">
        <v>12.0</v>
      </c>
      <c r="G33" s="65"/>
      <c r="H33" s="68">
        <v>45359.0</v>
      </c>
      <c r="I33" s="68">
        <v>45359.0</v>
      </c>
      <c r="J33" s="68">
        <v>45359.0</v>
      </c>
      <c r="K33" s="46"/>
      <c r="L33" s="69"/>
    </row>
    <row r="34">
      <c r="A34" s="63"/>
      <c r="B34" s="73"/>
      <c r="C34" s="73"/>
      <c r="D34" s="74" t="s">
        <v>71</v>
      </c>
      <c r="E34" s="65">
        <v>1.0</v>
      </c>
      <c r="F34" s="66">
        <v>12.0</v>
      </c>
      <c r="G34" s="65"/>
      <c r="H34" s="68">
        <v>45359.0</v>
      </c>
      <c r="I34" s="68">
        <v>45359.0</v>
      </c>
      <c r="J34" s="68">
        <v>45359.0</v>
      </c>
      <c r="K34" s="46"/>
      <c r="L34" s="69"/>
    </row>
    <row r="35">
      <c r="A35" s="63"/>
      <c r="B35" s="73"/>
      <c r="C35" s="73"/>
      <c r="D35" s="74" t="s">
        <v>72</v>
      </c>
      <c r="E35" s="65">
        <v>1.0</v>
      </c>
      <c r="F35" s="66">
        <v>12.0</v>
      </c>
      <c r="G35" s="65"/>
      <c r="H35" s="68">
        <v>45359.0</v>
      </c>
      <c r="I35" s="68">
        <v>45359.0</v>
      </c>
      <c r="J35" s="68">
        <v>45359.0</v>
      </c>
      <c r="K35" s="46"/>
      <c r="L35" s="69"/>
    </row>
    <row r="36">
      <c r="A36" s="63"/>
      <c r="B36" s="73"/>
      <c r="C36" s="73"/>
      <c r="D36" s="74" t="s">
        <v>73</v>
      </c>
      <c r="E36" s="65"/>
      <c r="F36" s="75"/>
      <c r="G36" s="65"/>
      <c r="H36" s="68"/>
      <c r="I36" s="68"/>
      <c r="J36" s="68"/>
      <c r="K36" s="46"/>
      <c r="L36" s="69"/>
    </row>
    <row r="37">
      <c r="A37" s="63"/>
      <c r="B37" s="73"/>
      <c r="C37" s="72" t="s">
        <v>74</v>
      </c>
      <c r="D37" s="26"/>
      <c r="E37" s="65">
        <v>1.0</v>
      </c>
      <c r="F37" s="75">
        <v>12.0</v>
      </c>
      <c r="G37" s="65"/>
      <c r="H37" s="68">
        <v>45377.0</v>
      </c>
      <c r="I37" s="68">
        <v>45384.0</v>
      </c>
      <c r="J37" s="68"/>
      <c r="K37" s="46" t="s">
        <v>75</v>
      </c>
      <c r="L37" s="69"/>
    </row>
    <row r="38">
      <c r="A38" s="63"/>
      <c r="B38" s="73"/>
      <c r="C38" s="72" t="s">
        <v>76</v>
      </c>
      <c r="D38" s="26"/>
      <c r="E38" s="65">
        <v>1.0</v>
      </c>
      <c r="F38" s="75"/>
      <c r="G38" s="65"/>
      <c r="H38" s="68">
        <v>45377.0</v>
      </c>
      <c r="I38" s="68">
        <v>45384.0</v>
      </c>
      <c r="J38" s="68"/>
      <c r="K38" s="46" t="s">
        <v>77</v>
      </c>
      <c r="L38" s="69"/>
    </row>
    <row r="39">
      <c r="A39" s="63"/>
      <c r="B39" s="73"/>
      <c r="C39" s="72" t="s">
        <v>78</v>
      </c>
      <c r="D39" s="26"/>
      <c r="E39" s="65"/>
      <c r="F39" s="75"/>
      <c r="G39" s="65"/>
      <c r="H39" s="68">
        <v>45377.0</v>
      </c>
      <c r="I39" s="68"/>
      <c r="J39" s="68"/>
      <c r="K39" s="46" t="s">
        <v>79</v>
      </c>
      <c r="L39" s="69"/>
    </row>
    <row r="40">
      <c r="A40" s="63"/>
      <c r="B40" s="73"/>
      <c r="C40" s="72" t="s">
        <v>80</v>
      </c>
      <c r="D40" s="26"/>
      <c r="E40" s="65"/>
      <c r="F40" s="75"/>
      <c r="G40" s="65"/>
      <c r="H40" s="68">
        <v>45377.0</v>
      </c>
      <c r="I40" s="68"/>
      <c r="J40" s="68"/>
      <c r="K40" s="46" t="s">
        <v>81</v>
      </c>
      <c r="L40" s="69"/>
    </row>
    <row r="41">
      <c r="A41" s="63"/>
      <c r="B41" s="73"/>
      <c r="C41" s="72" t="s">
        <v>82</v>
      </c>
      <c r="D41" s="26"/>
      <c r="E41" s="65">
        <v>1.0</v>
      </c>
      <c r="F41" s="66">
        <v>12.0</v>
      </c>
      <c r="G41" s="65">
        <v>60.0</v>
      </c>
      <c r="H41" s="68">
        <v>45357.0</v>
      </c>
      <c r="I41" s="68">
        <v>45357.0</v>
      </c>
      <c r="J41" s="68"/>
      <c r="K41" s="46"/>
      <c r="L41" s="69"/>
    </row>
    <row r="42">
      <c r="A42" s="63"/>
      <c r="B42" s="73"/>
      <c r="C42" s="72"/>
      <c r="D42" s="26"/>
      <c r="E42" s="65"/>
      <c r="F42" s="75"/>
      <c r="G42" s="65"/>
      <c r="H42" s="68"/>
      <c r="I42" s="68"/>
      <c r="J42" s="68"/>
      <c r="K42" s="46"/>
      <c r="L42" s="69"/>
    </row>
    <row r="43">
      <c r="A43" s="63"/>
      <c r="B43" s="64"/>
      <c r="C43" s="72" t="s">
        <v>83</v>
      </c>
      <c r="D43" s="26"/>
      <c r="E43" s="65">
        <v>1.0</v>
      </c>
      <c r="F43" s="66">
        <v>12.0</v>
      </c>
      <c r="G43" s="65"/>
      <c r="H43" s="68">
        <v>45359.0</v>
      </c>
      <c r="I43" s="68">
        <v>45359.0</v>
      </c>
      <c r="J43" s="68">
        <v>45359.0</v>
      </c>
      <c r="K43" s="46"/>
      <c r="L43" s="69"/>
    </row>
    <row r="44">
      <c r="A44" s="76"/>
      <c r="B44" s="77"/>
      <c r="C44" s="78" t="s">
        <v>84</v>
      </c>
      <c r="D44" s="26"/>
      <c r="E44" s="79"/>
      <c r="F44" s="79"/>
      <c r="G44" s="79"/>
      <c r="H44" s="68">
        <v>45359.0</v>
      </c>
      <c r="I44" s="68">
        <v>45359.0</v>
      </c>
      <c r="J44" s="68">
        <v>45359.0</v>
      </c>
      <c r="K44" s="80"/>
      <c r="L44" s="79"/>
    </row>
    <row r="45">
      <c r="A45" s="63"/>
      <c r="B45" s="73"/>
      <c r="C45" s="72"/>
      <c r="D45" s="26"/>
      <c r="E45" s="65"/>
      <c r="F45" s="75"/>
      <c r="G45" s="65"/>
      <c r="H45" s="68"/>
      <c r="I45" s="68"/>
      <c r="J45" s="68"/>
      <c r="K45" s="46"/>
      <c r="L45" s="69"/>
    </row>
    <row r="46">
      <c r="A46" s="63"/>
      <c r="B46" s="73"/>
      <c r="C46" s="72" t="s">
        <v>85</v>
      </c>
      <c r="D46" s="26"/>
      <c r="E46" s="65">
        <v>1.0</v>
      </c>
      <c r="F46" s="66">
        <v>12.0</v>
      </c>
      <c r="G46" s="65"/>
      <c r="H46" s="68">
        <v>45359.0</v>
      </c>
      <c r="I46" s="68">
        <v>45359.0</v>
      </c>
      <c r="J46" s="68">
        <v>45364.0</v>
      </c>
      <c r="K46" s="46"/>
      <c r="L46" s="69"/>
    </row>
    <row r="47">
      <c r="A47" s="63"/>
      <c r="B47" s="73"/>
      <c r="C47" s="72"/>
      <c r="D47" s="26"/>
      <c r="E47" s="65"/>
      <c r="F47" s="75"/>
      <c r="G47" s="65"/>
      <c r="H47" s="68"/>
      <c r="I47" s="68"/>
      <c r="J47" s="68"/>
      <c r="K47" s="46"/>
      <c r="L47" s="69"/>
    </row>
    <row r="48">
      <c r="A48" s="63"/>
      <c r="B48" s="73"/>
      <c r="C48" s="72" t="s">
        <v>86</v>
      </c>
      <c r="D48" s="26"/>
      <c r="E48" s="65">
        <v>1.0</v>
      </c>
      <c r="F48" s="66">
        <v>12.0</v>
      </c>
      <c r="G48" s="65"/>
      <c r="H48" s="68">
        <v>45359.0</v>
      </c>
      <c r="I48" s="68">
        <v>45359.0</v>
      </c>
      <c r="J48" s="68">
        <v>45364.0</v>
      </c>
      <c r="K48" s="46"/>
      <c r="L48" s="69"/>
    </row>
    <row r="49">
      <c r="A49" s="63"/>
      <c r="B49" s="73"/>
      <c r="C49" s="72" t="s">
        <v>87</v>
      </c>
      <c r="D49" s="26"/>
      <c r="E49" s="65">
        <v>1.0</v>
      </c>
      <c r="F49" s="66">
        <v>12.0</v>
      </c>
      <c r="G49" s="65"/>
      <c r="H49" s="68">
        <v>45359.0</v>
      </c>
      <c r="I49" s="68">
        <v>45359.0</v>
      </c>
      <c r="J49" s="68">
        <v>45364.0</v>
      </c>
      <c r="K49" s="46" t="s">
        <v>88</v>
      </c>
      <c r="L49" s="69"/>
    </row>
    <row r="50">
      <c r="A50" s="63"/>
      <c r="B50" s="73"/>
      <c r="C50" s="72" t="s">
        <v>89</v>
      </c>
      <c r="D50" s="26"/>
      <c r="E50" s="65">
        <v>1.0</v>
      </c>
      <c r="F50" s="66">
        <v>12.0</v>
      </c>
      <c r="G50" s="65"/>
      <c r="H50" s="68">
        <v>45359.0</v>
      </c>
      <c r="I50" s="68">
        <v>45359.0</v>
      </c>
      <c r="J50" s="68">
        <v>45364.0</v>
      </c>
      <c r="K50" s="46"/>
      <c r="L50" s="69"/>
    </row>
    <row r="51">
      <c r="A51" s="63"/>
      <c r="B51" s="73"/>
      <c r="C51" s="72" t="s">
        <v>90</v>
      </c>
      <c r="D51" s="26"/>
      <c r="E51" s="65">
        <v>1.0</v>
      </c>
      <c r="F51" s="66">
        <v>12.0</v>
      </c>
      <c r="G51" s="65"/>
      <c r="H51" s="68">
        <v>45359.0</v>
      </c>
      <c r="I51" s="68">
        <v>45359.0</v>
      </c>
      <c r="J51" s="68">
        <v>45364.0</v>
      </c>
      <c r="K51" s="46"/>
      <c r="L51" s="69"/>
    </row>
    <row r="52">
      <c r="A52" s="63"/>
      <c r="B52" s="64"/>
      <c r="C52" s="72" t="s">
        <v>91</v>
      </c>
      <c r="D52" s="26"/>
      <c r="E52" s="65">
        <v>1.0</v>
      </c>
      <c r="F52" s="66">
        <v>12.0</v>
      </c>
      <c r="G52" s="65">
        <v>60.0</v>
      </c>
      <c r="H52" s="68"/>
      <c r="I52" s="68">
        <v>45359.0</v>
      </c>
      <c r="J52" s="68">
        <v>45364.0</v>
      </c>
      <c r="K52" s="46"/>
      <c r="L52" s="69"/>
    </row>
    <row r="53">
      <c r="A53" s="63"/>
      <c r="B53" s="64"/>
      <c r="C53" s="72" t="s">
        <v>92</v>
      </c>
      <c r="D53" s="26"/>
      <c r="E53" s="65">
        <v>1.0</v>
      </c>
      <c r="F53" s="66">
        <v>12.0</v>
      </c>
      <c r="G53" s="65">
        <v>120.0</v>
      </c>
      <c r="H53" s="68">
        <v>45365.0</v>
      </c>
      <c r="I53" s="68">
        <v>45365.0</v>
      </c>
      <c r="J53" s="68">
        <v>45365.0</v>
      </c>
      <c r="K53" s="46"/>
      <c r="L53" s="69"/>
    </row>
    <row r="54">
      <c r="A54" s="63"/>
      <c r="B54" s="81" t="s">
        <v>93</v>
      </c>
      <c r="C54" s="36"/>
      <c r="D54" s="36"/>
      <c r="E54" s="65"/>
      <c r="F54" s="75"/>
      <c r="G54" s="65"/>
      <c r="H54" s="68"/>
      <c r="I54" s="68"/>
      <c r="J54" s="67"/>
      <c r="K54" s="46"/>
      <c r="L54" s="69"/>
    </row>
    <row r="55">
      <c r="A55" s="63"/>
      <c r="B55" s="73"/>
      <c r="C55" s="82" t="s">
        <v>94</v>
      </c>
      <c r="D55" s="26"/>
      <c r="E55" s="65"/>
      <c r="F55" s="75"/>
      <c r="G55" s="65"/>
      <c r="H55" s="68"/>
      <c r="I55" s="68"/>
      <c r="J55" s="67"/>
      <c r="K55" s="46" t="s">
        <v>95</v>
      </c>
      <c r="L55" s="69"/>
    </row>
    <row r="56">
      <c r="A56" s="63"/>
      <c r="B56" s="73"/>
      <c r="C56" s="82" t="s">
        <v>96</v>
      </c>
      <c r="D56" s="26"/>
      <c r="E56" s="65">
        <v>1.0</v>
      </c>
      <c r="F56" s="75">
        <v>12.0</v>
      </c>
      <c r="G56" s="65"/>
      <c r="H56" s="68">
        <v>45366.0</v>
      </c>
      <c r="I56" s="68"/>
      <c r="J56" s="67"/>
      <c r="K56" s="46" t="s">
        <v>97</v>
      </c>
      <c r="L56" s="69"/>
    </row>
    <row r="57">
      <c r="A57" s="63"/>
      <c r="B57" s="73"/>
      <c r="C57" s="83" t="s">
        <v>98</v>
      </c>
      <c r="D57" s="26"/>
      <c r="E57" s="65">
        <v>1.0</v>
      </c>
      <c r="F57" s="75">
        <v>12.0</v>
      </c>
      <c r="G57" s="65"/>
      <c r="H57" s="68">
        <v>45366.0</v>
      </c>
      <c r="I57" s="68"/>
      <c r="J57" s="67"/>
      <c r="K57" s="46" t="s">
        <v>99</v>
      </c>
      <c r="L57" s="69"/>
    </row>
    <row r="58">
      <c r="A58" s="63"/>
      <c r="B58" s="73"/>
      <c r="C58" s="82" t="s">
        <v>100</v>
      </c>
      <c r="D58" s="26"/>
      <c r="E58" s="65">
        <v>1.0</v>
      </c>
      <c r="F58" s="75">
        <v>12.0</v>
      </c>
      <c r="G58" s="65"/>
      <c r="H58" s="68">
        <v>45366.0</v>
      </c>
      <c r="I58" s="68"/>
      <c r="J58" s="68">
        <v>45366.0</v>
      </c>
      <c r="K58" s="46" t="s">
        <v>101</v>
      </c>
      <c r="L58" s="69"/>
    </row>
    <row r="59">
      <c r="A59" s="63"/>
      <c r="B59" s="73"/>
      <c r="C59" s="82" t="s">
        <v>102</v>
      </c>
      <c r="D59" s="26"/>
      <c r="E59" s="65">
        <v>1.0</v>
      </c>
      <c r="F59" s="75">
        <v>12.0</v>
      </c>
      <c r="G59" s="65"/>
      <c r="H59" s="68">
        <v>45366.0</v>
      </c>
      <c r="I59" s="68"/>
      <c r="J59" s="68">
        <v>45366.0</v>
      </c>
      <c r="K59" s="46" t="s">
        <v>103</v>
      </c>
      <c r="L59" s="69"/>
    </row>
    <row r="60">
      <c r="A60" s="63"/>
      <c r="B60" s="73"/>
      <c r="C60" s="82" t="s">
        <v>104</v>
      </c>
      <c r="D60" s="26"/>
      <c r="E60" s="65">
        <v>1.0</v>
      </c>
      <c r="F60" s="75">
        <v>12.0</v>
      </c>
      <c r="G60" s="65"/>
      <c r="H60" s="68">
        <v>45366.0</v>
      </c>
      <c r="I60" s="68"/>
      <c r="J60" s="68">
        <v>45366.0</v>
      </c>
      <c r="K60" s="46" t="s">
        <v>105</v>
      </c>
      <c r="L60" s="69"/>
    </row>
    <row r="61">
      <c r="A61" s="63"/>
      <c r="B61" s="73"/>
      <c r="C61" s="82" t="s">
        <v>106</v>
      </c>
      <c r="D61" s="26"/>
      <c r="E61" s="65">
        <v>1.0</v>
      </c>
      <c r="F61" s="75">
        <v>12.0</v>
      </c>
      <c r="G61" s="65"/>
      <c r="H61" s="68">
        <v>45366.0</v>
      </c>
      <c r="I61" s="68"/>
      <c r="J61" s="68">
        <v>45366.0</v>
      </c>
      <c r="K61" s="46" t="s">
        <v>107</v>
      </c>
      <c r="L61" s="69"/>
    </row>
    <row r="62">
      <c r="A62" s="63"/>
      <c r="B62" s="73"/>
      <c r="C62" s="82" t="s">
        <v>108</v>
      </c>
      <c r="D62" s="26"/>
      <c r="E62" s="65">
        <v>1.0</v>
      </c>
      <c r="F62" s="75">
        <v>12.0</v>
      </c>
      <c r="G62" s="65"/>
      <c r="H62" s="68">
        <v>45366.0</v>
      </c>
      <c r="I62" s="68"/>
      <c r="J62" s="68">
        <v>45366.0</v>
      </c>
      <c r="K62" s="46" t="s">
        <v>109</v>
      </c>
      <c r="L62" s="69"/>
    </row>
    <row r="63">
      <c r="A63" s="63"/>
      <c r="B63" s="73"/>
      <c r="C63" s="82" t="s">
        <v>110</v>
      </c>
      <c r="D63" s="26"/>
      <c r="E63" s="65">
        <v>1.0</v>
      </c>
      <c r="F63" s="75">
        <v>12.0</v>
      </c>
      <c r="G63" s="65"/>
      <c r="H63" s="68">
        <v>45366.0</v>
      </c>
      <c r="I63" s="68"/>
      <c r="J63" s="68">
        <v>45366.0</v>
      </c>
      <c r="K63" s="46" t="s">
        <v>111</v>
      </c>
      <c r="L63" s="69"/>
    </row>
    <row r="64">
      <c r="A64" s="63"/>
      <c r="B64" s="73"/>
      <c r="C64" s="82" t="s">
        <v>112</v>
      </c>
      <c r="D64" s="26"/>
      <c r="E64" s="65">
        <v>1.0</v>
      </c>
      <c r="F64" s="75">
        <v>12.0</v>
      </c>
      <c r="G64" s="65"/>
      <c r="H64" s="68">
        <v>45366.0</v>
      </c>
      <c r="I64" s="68"/>
      <c r="J64" s="67"/>
      <c r="K64" s="46" t="s">
        <v>113</v>
      </c>
      <c r="L64" s="69"/>
    </row>
    <row r="65">
      <c r="A65" s="63"/>
      <c r="B65" s="73"/>
      <c r="C65" s="82" t="s">
        <v>114</v>
      </c>
      <c r="D65" s="26"/>
      <c r="E65" s="65">
        <v>1.0</v>
      </c>
      <c r="F65" s="75">
        <v>12.0</v>
      </c>
      <c r="G65" s="65"/>
      <c r="H65" s="68">
        <v>45366.0</v>
      </c>
      <c r="I65" s="68"/>
      <c r="J65" s="67"/>
      <c r="K65" s="46" t="s">
        <v>115</v>
      </c>
      <c r="L65" s="69"/>
    </row>
    <row r="66">
      <c r="A66" s="63"/>
      <c r="B66" s="73"/>
      <c r="C66" s="73"/>
      <c r="D66" s="73" t="s">
        <v>116</v>
      </c>
      <c r="E66" s="65">
        <v>1.0</v>
      </c>
      <c r="F66" s="75">
        <v>12.0</v>
      </c>
      <c r="G66" s="65"/>
      <c r="H66" s="68">
        <v>45370.0</v>
      </c>
      <c r="I66" s="68">
        <v>45370.0</v>
      </c>
      <c r="J66" s="68">
        <v>45372.0</v>
      </c>
      <c r="K66" s="46"/>
      <c r="L66" s="69"/>
    </row>
    <row r="67">
      <c r="A67" s="63"/>
      <c r="B67" s="73"/>
      <c r="C67" s="82" t="s">
        <v>117</v>
      </c>
      <c r="D67" s="25"/>
      <c r="E67" s="65">
        <v>1.0</v>
      </c>
      <c r="F67" s="75">
        <v>12.0</v>
      </c>
      <c r="G67" s="65"/>
      <c r="H67" s="68">
        <v>45370.0</v>
      </c>
      <c r="I67" s="68">
        <v>45370.0</v>
      </c>
      <c r="J67" s="68">
        <v>45372.0</v>
      </c>
      <c r="K67" s="46"/>
      <c r="L67" s="69"/>
    </row>
    <row r="68">
      <c r="A68" s="63"/>
      <c r="B68" s="73"/>
      <c r="C68" s="82" t="s">
        <v>118</v>
      </c>
      <c r="D68" s="25"/>
      <c r="E68" s="65">
        <v>1.0</v>
      </c>
      <c r="F68" s="75">
        <v>12.0</v>
      </c>
      <c r="G68" s="65"/>
      <c r="H68" s="68">
        <v>45372.0</v>
      </c>
      <c r="I68" s="68">
        <v>45372.0</v>
      </c>
      <c r="J68" s="68">
        <v>45372.0</v>
      </c>
      <c r="K68" s="46" t="s">
        <v>119</v>
      </c>
      <c r="L68" s="69"/>
    </row>
    <row r="69">
      <c r="A69" s="63"/>
      <c r="B69" s="73"/>
      <c r="C69" s="82" t="s">
        <v>120</v>
      </c>
      <c r="D69" s="25"/>
      <c r="E69" s="65">
        <v>1.0</v>
      </c>
      <c r="F69" s="75">
        <v>12.0</v>
      </c>
      <c r="G69" s="65"/>
      <c r="H69" s="68">
        <v>45366.0</v>
      </c>
      <c r="I69" s="68">
        <v>45372.0</v>
      </c>
      <c r="J69" s="68">
        <v>45372.0</v>
      </c>
      <c r="K69" s="46" t="s">
        <v>121</v>
      </c>
      <c r="L69" s="69"/>
    </row>
    <row r="70">
      <c r="A70" s="63"/>
      <c r="B70" s="73"/>
      <c r="C70" s="82" t="s">
        <v>122</v>
      </c>
      <c r="D70" s="26"/>
      <c r="E70" s="65"/>
      <c r="F70" s="75"/>
      <c r="G70" s="65"/>
      <c r="H70" s="68"/>
      <c r="I70" s="68"/>
      <c r="J70" s="67"/>
      <c r="K70" s="46"/>
      <c r="L70" s="69"/>
    </row>
    <row r="71">
      <c r="A71" s="63"/>
      <c r="B71" s="64"/>
      <c r="C71" s="64"/>
      <c r="D71" s="64" t="s">
        <v>123</v>
      </c>
      <c r="E71" s="65">
        <v>1.0</v>
      </c>
      <c r="F71" s="75">
        <v>12.0</v>
      </c>
      <c r="G71" s="65"/>
      <c r="H71" s="68" t="s">
        <v>124</v>
      </c>
      <c r="I71" s="68">
        <v>45375.0</v>
      </c>
      <c r="J71" s="68">
        <v>45375.0</v>
      </c>
      <c r="K71" s="46" t="s">
        <v>125</v>
      </c>
      <c r="L71" s="69"/>
    </row>
    <row r="72">
      <c r="A72" s="63"/>
      <c r="B72" s="64"/>
      <c r="C72" s="64"/>
      <c r="D72" s="64" t="s">
        <v>126</v>
      </c>
      <c r="E72" s="65">
        <v>1.0</v>
      </c>
      <c r="F72" s="75">
        <v>12.0</v>
      </c>
      <c r="G72" s="65"/>
      <c r="H72" s="68"/>
      <c r="I72" s="68">
        <v>45375.0</v>
      </c>
      <c r="J72" s="68">
        <v>45375.0</v>
      </c>
      <c r="K72" s="46" t="s">
        <v>127</v>
      </c>
      <c r="L72" s="69"/>
    </row>
    <row r="73">
      <c r="A73" s="63"/>
      <c r="B73" s="64"/>
      <c r="C73" s="84" t="s">
        <v>128</v>
      </c>
      <c r="D73" s="36"/>
      <c r="E73" s="65"/>
      <c r="F73" s="75"/>
      <c r="G73" s="65"/>
      <c r="H73" s="68"/>
      <c r="I73" s="68"/>
      <c r="J73" s="67"/>
      <c r="K73" s="46"/>
      <c r="L73" s="69"/>
    </row>
    <row r="74">
      <c r="A74" s="63"/>
      <c r="B74" s="64"/>
      <c r="C74" s="64"/>
      <c r="D74" s="64" t="s">
        <v>129</v>
      </c>
      <c r="E74" s="65"/>
      <c r="F74" s="75"/>
      <c r="G74" s="65"/>
      <c r="H74" s="68"/>
      <c r="I74" s="68"/>
      <c r="J74" s="67"/>
      <c r="K74" s="46"/>
      <c r="L74" s="69"/>
    </row>
    <row r="75">
      <c r="A75" s="63"/>
      <c r="B75" s="64"/>
      <c r="C75" s="64"/>
      <c r="D75" s="64"/>
      <c r="E75" s="65"/>
      <c r="F75" s="75"/>
      <c r="G75" s="65"/>
      <c r="H75" s="68"/>
      <c r="I75" s="68"/>
      <c r="J75" s="67"/>
      <c r="K75" s="46"/>
      <c r="L75" s="69"/>
    </row>
    <row r="76">
      <c r="A76" s="63"/>
      <c r="B76" s="81" t="s">
        <v>130</v>
      </c>
      <c r="C76" s="36"/>
      <c r="D76" s="36"/>
      <c r="E76" s="65"/>
      <c r="F76" s="75"/>
      <c r="G76" s="65"/>
      <c r="H76" s="68"/>
      <c r="I76" s="68"/>
      <c r="J76" s="67"/>
      <c r="K76" s="46"/>
      <c r="L76" s="69"/>
    </row>
    <row r="77">
      <c r="A77" s="63"/>
      <c r="B77" s="64"/>
      <c r="C77" s="64" t="s">
        <v>131</v>
      </c>
      <c r="D77" s="36"/>
      <c r="E77" s="65"/>
      <c r="F77" s="75"/>
      <c r="G77" s="65"/>
      <c r="H77" s="68"/>
      <c r="I77" s="68"/>
      <c r="J77" s="67"/>
      <c r="K77" s="46"/>
      <c r="L77" s="69"/>
    </row>
    <row r="78">
      <c r="A78" s="63"/>
      <c r="B78" s="64"/>
      <c r="C78" s="64" t="s">
        <v>132</v>
      </c>
      <c r="D78" s="36"/>
      <c r="E78" s="65"/>
      <c r="F78" s="75"/>
      <c r="G78" s="65"/>
      <c r="H78" s="68"/>
      <c r="I78" s="68"/>
      <c r="J78" s="67"/>
      <c r="K78" s="46"/>
      <c r="L78" s="69"/>
    </row>
    <row r="79">
      <c r="A79" s="63"/>
      <c r="B79" s="64"/>
      <c r="C79" s="64"/>
      <c r="D79" s="64"/>
      <c r="E79" s="65"/>
      <c r="F79" s="75"/>
      <c r="G79" s="65"/>
      <c r="H79" s="68"/>
      <c r="I79" s="68"/>
      <c r="J79" s="67"/>
      <c r="K79" s="46"/>
      <c r="L79" s="69"/>
    </row>
    <row r="80">
      <c r="A80" s="63"/>
      <c r="B80" s="64"/>
      <c r="C80" s="64"/>
      <c r="D80" s="64"/>
      <c r="E80" s="65"/>
      <c r="F80" s="75"/>
      <c r="G80" s="65"/>
      <c r="H80" s="68"/>
      <c r="I80" s="68"/>
      <c r="J80" s="67"/>
      <c r="K80" s="46"/>
      <c r="L80" s="69"/>
    </row>
    <row r="81">
      <c r="A81" s="63"/>
      <c r="B81" s="64"/>
      <c r="C81" s="64"/>
      <c r="D81" s="64"/>
      <c r="E81" s="65"/>
      <c r="F81" s="75"/>
      <c r="G81" s="65"/>
      <c r="H81" s="68"/>
      <c r="I81" s="68"/>
      <c r="J81" s="67"/>
      <c r="K81" s="46"/>
      <c r="L81" s="69"/>
    </row>
    <row r="82">
      <c r="A82" s="63"/>
      <c r="B82" s="81" t="s">
        <v>133</v>
      </c>
      <c r="C82" s="36"/>
      <c r="D82" s="36"/>
      <c r="E82" s="65"/>
      <c r="F82" s="75"/>
      <c r="G82" s="65"/>
      <c r="H82" s="68"/>
      <c r="I82" s="68"/>
      <c r="J82" s="67"/>
      <c r="K82" s="46"/>
      <c r="L82" s="69"/>
    </row>
    <row r="83">
      <c r="A83" s="63"/>
      <c r="B83" s="81"/>
      <c r="C83" s="82" t="s">
        <v>134</v>
      </c>
      <c r="D83" s="25"/>
      <c r="E83" s="65">
        <v>1.0</v>
      </c>
      <c r="F83" s="75">
        <v>12.0</v>
      </c>
      <c r="G83" s="65"/>
      <c r="H83" s="68"/>
      <c r="I83" s="68">
        <v>45373.0</v>
      </c>
      <c r="J83" s="67"/>
      <c r="K83" s="46" t="s">
        <v>135</v>
      </c>
      <c r="L83" s="69"/>
    </row>
    <row r="84">
      <c r="A84" s="63"/>
      <c r="B84" s="81"/>
      <c r="C84" s="82"/>
      <c r="D84" s="82"/>
      <c r="E84" s="65"/>
      <c r="F84" s="75"/>
      <c r="G84" s="65"/>
      <c r="H84" s="68"/>
      <c r="I84" s="68"/>
      <c r="J84" s="67"/>
      <c r="K84" s="46"/>
      <c r="L84" s="69"/>
    </row>
    <row r="85">
      <c r="A85" s="63"/>
      <c r="B85" s="81"/>
      <c r="C85" s="82"/>
      <c r="D85" s="82"/>
      <c r="E85" s="65"/>
      <c r="F85" s="75"/>
      <c r="G85" s="65"/>
      <c r="H85" s="68"/>
      <c r="I85" s="68"/>
      <c r="J85" s="67"/>
      <c r="K85" s="46"/>
      <c r="L85" s="69"/>
    </row>
    <row r="86">
      <c r="A86" s="63"/>
      <c r="B86" s="81"/>
      <c r="C86" s="82"/>
      <c r="D86" s="82"/>
      <c r="E86" s="65"/>
      <c r="F86" s="75"/>
      <c r="G86" s="65"/>
      <c r="H86" s="68"/>
      <c r="I86" s="68"/>
      <c r="J86" s="67"/>
      <c r="K86" s="46"/>
      <c r="L86" s="69"/>
    </row>
    <row r="87">
      <c r="A87" s="63"/>
      <c r="B87" s="81"/>
      <c r="C87" s="82"/>
      <c r="D87" s="82"/>
      <c r="E87" s="65"/>
      <c r="F87" s="75"/>
      <c r="G87" s="65"/>
      <c r="H87" s="68"/>
      <c r="I87" s="68"/>
      <c r="J87" s="67"/>
      <c r="K87" s="46"/>
      <c r="L87" s="69"/>
    </row>
    <row r="88">
      <c r="A88" s="63"/>
      <c r="B88" s="81"/>
      <c r="C88" s="82"/>
      <c r="D88" s="82"/>
      <c r="E88" s="65"/>
      <c r="F88" s="75"/>
      <c r="G88" s="65"/>
      <c r="H88" s="68"/>
      <c r="I88" s="68"/>
      <c r="J88" s="67"/>
      <c r="K88" s="46"/>
      <c r="L88" s="69"/>
    </row>
    <row r="89" ht="60.75" customHeight="1">
      <c r="A89" s="8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6"/>
    </row>
    <row r="90">
      <c r="A90" s="85" t="s">
        <v>136</v>
      </c>
      <c r="B90" s="25"/>
      <c r="C90" s="25"/>
      <c r="D90" s="26"/>
      <c r="E90" s="65"/>
      <c r="F90" s="65"/>
      <c r="G90" s="67"/>
      <c r="H90" s="68"/>
      <c r="I90" s="67"/>
      <c r="J90" s="67"/>
      <c r="K90" s="46"/>
      <c r="L90" s="69"/>
    </row>
    <row r="91">
      <c r="A91" s="74"/>
      <c r="B91" s="72" t="s">
        <v>137</v>
      </c>
      <c r="C91" s="25"/>
      <c r="D91" s="26"/>
      <c r="E91" s="67"/>
      <c r="F91" s="66">
        <v>12.0</v>
      </c>
      <c r="G91" s="67"/>
      <c r="H91" s="86"/>
      <c r="I91" s="67"/>
      <c r="J91" s="67"/>
      <c r="K91" s="87"/>
      <c r="L91" s="88"/>
    </row>
    <row r="92">
      <c r="A92" s="72"/>
      <c r="B92" s="26"/>
      <c r="C92" s="74"/>
      <c r="D92" s="89" t="s">
        <v>138</v>
      </c>
      <c r="E92" s="65">
        <v>0.0</v>
      </c>
      <c r="F92" s="66">
        <v>12.0</v>
      </c>
      <c r="G92" s="67"/>
      <c r="H92" s="86"/>
      <c r="I92" s="67"/>
      <c r="J92" s="67"/>
      <c r="K92" s="87"/>
      <c r="L92" s="90" t="s">
        <v>139</v>
      </c>
    </row>
    <row r="93">
      <c r="A93" s="72"/>
      <c r="B93" s="26"/>
      <c r="C93" s="74"/>
      <c r="D93" s="89" t="s">
        <v>140</v>
      </c>
      <c r="E93" s="65">
        <v>0.0</v>
      </c>
      <c r="F93" s="66">
        <v>12.0</v>
      </c>
      <c r="G93" s="67"/>
      <c r="H93" s="86"/>
      <c r="I93" s="67"/>
      <c r="J93" s="67"/>
      <c r="K93" s="87"/>
      <c r="L93" s="90" t="s">
        <v>139</v>
      </c>
    </row>
    <row r="94">
      <c r="A94" s="72"/>
      <c r="B94" s="26"/>
      <c r="C94" s="74"/>
      <c r="D94" s="89" t="s">
        <v>141</v>
      </c>
      <c r="E94" s="65">
        <v>1.0</v>
      </c>
      <c r="F94" s="66">
        <v>12.0</v>
      </c>
      <c r="G94" s="67"/>
      <c r="H94" s="86"/>
      <c r="I94" s="67"/>
      <c r="J94" s="67"/>
      <c r="K94" s="87"/>
      <c r="L94" s="90" t="s">
        <v>139</v>
      </c>
    </row>
    <row r="95">
      <c r="A95" s="74"/>
      <c r="B95" s="72" t="s">
        <v>142</v>
      </c>
      <c r="C95" s="25"/>
      <c r="D95" s="26"/>
      <c r="E95" s="91">
        <v>3.0</v>
      </c>
      <c r="F95" s="66">
        <v>12.0</v>
      </c>
      <c r="G95" s="67"/>
      <c r="H95" s="86"/>
      <c r="I95" s="67"/>
      <c r="J95" s="67"/>
      <c r="K95" s="92"/>
      <c r="L95" s="69" t="s">
        <v>143</v>
      </c>
    </row>
    <row r="96">
      <c r="A96" s="74"/>
      <c r="B96" s="72" t="s">
        <v>144</v>
      </c>
      <c r="C96" s="25"/>
      <c r="D96" s="26"/>
      <c r="E96" s="65">
        <v>1.0</v>
      </c>
      <c r="F96" s="66">
        <v>12.0</v>
      </c>
      <c r="G96" s="67"/>
      <c r="H96" s="86"/>
      <c r="I96" s="67"/>
      <c r="J96" s="67"/>
      <c r="K96" s="92"/>
      <c r="L96" s="93"/>
    </row>
    <row r="97">
      <c r="A97" s="94" t="s">
        <v>145</v>
      </c>
      <c r="B97" s="25"/>
      <c r="C97" s="25"/>
      <c r="D97" s="26"/>
      <c r="E97" s="95"/>
      <c r="F97" s="95"/>
      <c r="G97" s="95"/>
      <c r="H97" s="96"/>
      <c r="I97" s="95"/>
      <c r="J97" s="95"/>
      <c r="K97" s="97"/>
      <c r="L97" s="98"/>
    </row>
    <row r="98">
      <c r="A98" s="72"/>
      <c r="B98" s="99"/>
      <c r="C98" s="99"/>
      <c r="D98" s="99"/>
      <c r="E98" s="99"/>
      <c r="F98" s="99"/>
      <c r="G98" s="99"/>
      <c r="H98" s="100"/>
      <c r="I98" s="99"/>
      <c r="J98" s="99"/>
      <c r="K98" s="101"/>
      <c r="L98" s="102"/>
    </row>
    <row r="99">
      <c r="A99" s="85" t="s">
        <v>146</v>
      </c>
      <c r="B99" s="25"/>
      <c r="C99" s="25"/>
      <c r="D99" s="26"/>
      <c r="E99" s="67"/>
      <c r="F99" s="67"/>
      <c r="G99" s="67"/>
      <c r="H99" s="86"/>
      <c r="I99" s="67"/>
      <c r="J99" s="67"/>
      <c r="K99" s="92"/>
      <c r="L99" s="93"/>
    </row>
    <row r="100">
      <c r="A100" s="74"/>
      <c r="B100" s="72" t="s">
        <v>147</v>
      </c>
      <c r="C100" s="25"/>
      <c r="D100" s="26"/>
      <c r="E100" s="67"/>
      <c r="F100" s="66">
        <v>12.0</v>
      </c>
      <c r="G100" s="67"/>
      <c r="H100" s="86"/>
      <c r="I100" s="67"/>
      <c r="J100" s="67"/>
      <c r="K100" s="92"/>
      <c r="L100" s="93"/>
    </row>
    <row r="101">
      <c r="A101" s="72"/>
      <c r="B101" s="26"/>
      <c r="C101" s="74"/>
      <c r="D101" s="74" t="s">
        <v>148</v>
      </c>
      <c r="E101" s="65">
        <v>1.0</v>
      </c>
      <c r="F101" s="66">
        <v>12.0</v>
      </c>
      <c r="G101" s="65">
        <v>15.0</v>
      </c>
      <c r="H101" s="86"/>
      <c r="I101" s="103">
        <v>45373.0</v>
      </c>
      <c r="J101" s="103">
        <v>45373.0</v>
      </c>
      <c r="K101" s="46" t="s">
        <v>149</v>
      </c>
      <c r="L101" s="93"/>
    </row>
    <row r="102">
      <c r="A102" s="72"/>
      <c r="B102" s="26"/>
      <c r="C102" s="74"/>
      <c r="D102" s="74" t="s">
        <v>150</v>
      </c>
      <c r="E102" s="65">
        <v>3.0</v>
      </c>
      <c r="F102" s="66">
        <v>12.0</v>
      </c>
      <c r="G102" s="65">
        <v>15.0</v>
      </c>
      <c r="H102" s="86"/>
      <c r="I102" s="67"/>
      <c r="J102" s="67"/>
      <c r="K102" s="92"/>
      <c r="L102" s="93"/>
    </row>
    <row r="103">
      <c r="A103" s="72"/>
      <c r="B103" s="26"/>
      <c r="C103" s="74"/>
      <c r="D103" s="74" t="s">
        <v>151</v>
      </c>
      <c r="E103" s="65">
        <v>3.0</v>
      </c>
      <c r="F103" s="66">
        <v>12.0</v>
      </c>
      <c r="G103" s="65">
        <v>15.0</v>
      </c>
      <c r="H103" s="86"/>
      <c r="I103" s="67"/>
      <c r="J103" s="67"/>
      <c r="K103" s="46" t="s">
        <v>152</v>
      </c>
      <c r="L103" s="93"/>
    </row>
    <row r="104">
      <c r="A104" s="72"/>
      <c r="B104" s="26"/>
      <c r="C104" s="74"/>
      <c r="D104" s="74" t="s">
        <v>153</v>
      </c>
      <c r="E104" s="65">
        <v>3.0</v>
      </c>
      <c r="F104" s="66">
        <v>12.0</v>
      </c>
      <c r="G104" s="65">
        <v>15.0</v>
      </c>
      <c r="H104" s="86"/>
      <c r="I104" s="67"/>
      <c r="J104" s="67"/>
      <c r="K104" s="92"/>
      <c r="L104" s="93"/>
    </row>
    <row r="105">
      <c r="A105" s="72"/>
      <c r="B105" s="26"/>
      <c r="C105" s="74"/>
      <c r="D105" s="74" t="s">
        <v>154</v>
      </c>
      <c r="E105" s="65">
        <v>3.0</v>
      </c>
      <c r="F105" s="66">
        <v>12.0</v>
      </c>
      <c r="G105" s="65">
        <v>15.0</v>
      </c>
      <c r="H105" s="86"/>
      <c r="I105" s="67"/>
      <c r="J105" s="67"/>
      <c r="K105" s="92"/>
      <c r="L105" s="93"/>
    </row>
    <row r="106">
      <c r="A106" s="72"/>
      <c r="B106" s="26"/>
      <c r="C106" s="74"/>
      <c r="D106" s="74" t="s">
        <v>155</v>
      </c>
      <c r="E106" s="65">
        <v>0.0</v>
      </c>
      <c r="F106" s="66">
        <v>12.0</v>
      </c>
      <c r="G106" s="65"/>
      <c r="H106" s="86"/>
      <c r="I106" s="67"/>
      <c r="J106" s="67"/>
      <c r="K106" s="92"/>
      <c r="L106" s="93"/>
    </row>
    <row r="107">
      <c r="A107" s="72"/>
      <c r="B107" s="26"/>
      <c r="C107" s="74"/>
      <c r="D107" s="74" t="s">
        <v>156</v>
      </c>
      <c r="E107" s="65">
        <v>0.0</v>
      </c>
      <c r="F107" s="66">
        <v>12.0</v>
      </c>
      <c r="G107" s="65"/>
      <c r="H107" s="86"/>
      <c r="I107" s="67"/>
      <c r="J107" s="67"/>
      <c r="K107" s="92"/>
      <c r="L107" s="93"/>
    </row>
    <row r="108">
      <c r="A108" s="72"/>
      <c r="B108" s="26"/>
      <c r="C108" s="74"/>
      <c r="D108" s="74" t="s">
        <v>157</v>
      </c>
      <c r="E108" s="67"/>
      <c r="F108" s="66">
        <v>12.0</v>
      </c>
      <c r="G108" s="65">
        <v>30.0</v>
      </c>
      <c r="H108" s="86"/>
      <c r="I108" s="67"/>
      <c r="J108" s="67"/>
      <c r="K108" s="92"/>
      <c r="L108" s="93"/>
    </row>
    <row r="109">
      <c r="A109" s="72"/>
      <c r="B109" s="26"/>
      <c r="C109" s="74"/>
      <c r="D109" s="74" t="s">
        <v>158</v>
      </c>
      <c r="E109" s="67"/>
      <c r="F109" s="66">
        <v>12.0</v>
      </c>
      <c r="G109" s="65">
        <v>30.0</v>
      </c>
      <c r="H109" s="86"/>
      <c r="I109" s="67"/>
      <c r="J109" s="67"/>
      <c r="K109" s="92"/>
      <c r="L109" s="93"/>
    </row>
    <row r="110">
      <c r="A110" s="72"/>
      <c r="B110" s="26"/>
      <c r="C110" s="74"/>
      <c r="D110" s="74" t="s">
        <v>159</v>
      </c>
      <c r="E110" s="67"/>
      <c r="F110" s="66">
        <v>12.0</v>
      </c>
      <c r="G110" s="65">
        <v>30.0</v>
      </c>
      <c r="H110" s="86"/>
      <c r="I110" s="67"/>
      <c r="J110" s="67"/>
      <c r="K110" s="92"/>
      <c r="L110" s="93"/>
    </row>
    <row r="111">
      <c r="A111" s="72"/>
      <c r="B111" s="26"/>
      <c r="C111" s="74"/>
      <c r="D111" s="74" t="s">
        <v>160</v>
      </c>
      <c r="E111" s="67"/>
      <c r="F111" s="66">
        <v>12.0</v>
      </c>
      <c r="G111" s="65">
        <v>60.0</v>
      </c>
      <c r="H111" s="86"/>
      <c r="I111" s="67"/>
      <c r="J111" s="67"/>
      <c r="K111" s="92"/>
      <c r="L111" s="93"/>
    </row>
    <row r="112">
      <c r="A112" s="72"/>
      <c r="B112" s="26"/>
      <c r="C112" s="74"/>
      <c r="D112" s="74" t="s">
        <v>161</v>
      </c>
      <c r="E112" s="67"/>
      <c r="F112" s="66">
        <v>12.0</v>
      </c>
      <c r="G112" s="65">
        <v>30.0</v>
      </c>
      <c r="H112" s="86"/>
      <c r="I112" s="67"/>
      <c r="J112" s="67"/>
      <c r="K112" s="46" t="s">
        <v>162</v>
      </c>
      <c r="L112" s="93"/>
    </row>
    <row r="113">
      <c r="A113" s="72"/>
      <c r="B113" s="26"/>
      <c r="C113" s="74"/>
      <c r="D113" s="74" t="s">
        <v>163</v>
      </c>
      <c r="E113" s="67"/>
      <c r="F113" s="66">
        <v>12.0</v>
      </c>
      <c r="G113" s="65">
        <v>120.0</v>
      </c>
      <c r="H113" s="86"/>
      <c r="I113" s="67"/>
      <c r="J113" s="67"/>
      <c r="K113" s="92"/>
      <c r="L113" s="93"/>
    </row>
    <row r="114">
      <c r="A114" s="104" t="s">
        <v>145</v>
      </c>
      <c r="B114" s="25"/>
      <c r="C114" s="25"/>
      <c r="D114" s="26"/>
      <c r="E114" s="105"/>
      <c r="F114" s="106"/>
      <c r="G114" s="105">
        <f>SUM(G101:G113)</f>
        <v>375</v>
      </c>
      <c r="H114" s="107"/>
      <c r="I114" s="106"/>
      <c r="J114" s="106"/>
      <c r="K114" s="108"/>
      <c r="L114" s="106"/>
    </row>
    <row r="115">
      <c r="A115" s="72"/>
      <c r="B115" s="25"/>
      <c r="C115" s="25"/>
      <c r="D115" s="26"/>
      <c r="E115" s="67"/>
      <c r="F115" s="67"/>
      <c r="G115" s="67"/>
      <c r="H115" s="86"/>
      <c r="I115" s="67"/>
      <c r="J115" s="67"/>
      <c r="K115" s="92"/>
      <c r="L115" s="93"/>
    </row>
    <row r="116">
      <c r="A116" s="74"/>
      <c r="B116" s="72" t="s">
        <v>164</v>
      </c>
      <c r="C116" s="25"/>
      <c r="D116" s="26"/>
      <c r="E116" s="67"/>
      <c r="F116" s="67"/>
      <c r="G116" s="67"/>
      <c r="H116" s="86"/>
      <c r="I116" s="67"/>
      <c r="J116" s="67"/>
      <c r="K116" s="92"/>
      <c r="L116" s="93"/>
    </row>
    <row r="117">
      <c r="A117" s="72"/>
      <c r="B117" s="26"/>
      <c r="C117" s="74"/>
      <c r="D117" s="74" t="s">
        <v>165</v>
      </c>
      <c r="E117" s="65">
        <v>3.0</v>
      </c>
      <c r="F117" s="65">
        <v>11.0</v>
      </c>
      <c r="G117" s="65">
        <v>480.0</v>
      </c>
      <c r="H117" s="86"/>
      <c r="I117" s="67"/>
      <c r="J117" s="67"/>
      <c r="K117" s="92"/>
      <c r="L117" s="93"/>
    </row>
    <row r="118">
      <c r="A118" s="104" t="s">
        <v>145</v>
      </c>
      <c r="B118" s="25"/>
      <c r="C118" s="25"/>
      <c r="D118" s="26"/>
      <c r="E118" s="105"/>
      <c r="F118" s="106"/>
      <c r="G118" s="105">
        <f>G117</f>
        <v>480</v>
      </c>
      <c r="H118" s="107"/>
      <c r="I118" s="106"/>
      <c r="J118" s="106"/>
      <c r="K118" s="108"/>
      <c r="L118" s="106"/>
    </row>
    <row r="119">
      <c r="A119" s="72"/>
      <c r="B119" s="25"/>
      <c r="C119" s="25"/>
      <c r="D119" s="26"/>
      <c r="E119" s="67"/>
      <c r="F119" s="67"/>
      <c r="G119" s="67"/>
      <c r="H119" s="86"/>
      <c r="I119" s="67"/>
      <c r="J119" s="67"/>
      <c r="K119" s="92"/>
      <c r="L119" s="93"/>
    </row>
    <row r="120">
      <c r="A120" s="63"/>
      <c r="B120" s="85" t="s">
        <v>166</v>
      </c>
      <c r="C120" s="25"/>
      <c r="D120" s="26"/>
      <c r="E120" s="95"/>
      <c r="F120" s="95"/>
      <c r="G120" s="109"/>
      <c r="H120" s="96"/>
      <c r="I120" s="95"/>
      <c r="J120" s="95"/>
      <c r="K120" s="97"/>
      <c r="L120" s="98"/>
    </row>
    <row r="121">
      <c r="A121" s="72"/>
      <c r="B121" s="26"/>
      <c r="C121" s="74"/>
      <c r="D121" s="74" t="s">
        <v>167</v>
      </c>
      <c r="E121" s="67"/>
      <c r="F121" s="66">
        <v>12.0</v>
      </c>
      <c r="G121" s="67"/>
      <c r="H121" s="86"/>
      <c r="I121" s="67"/>
      <c r="J121" s="67"/>
      <c r="K121" s="92"/>
      <c r="L121" s="93"/>
    </row>
    <row r="122">
      <c r="A122" s="72"/>
      <c r="B122" s="26"/>
      <c r="C122" s="74"/>
      <c r="D122" s="74" t="s">
        <v>168</v>
      </c>
      <c r="E122" s="67"/>
      <c r="F122" s="66">
        <v>12.0</v>
      </c>
      <c r="G122" s="67"/>
      <c r="H122" s="86"/>
      <c r="I122" s="67"/>
      <c r="J122" s="67"/>
      <c r="K122" s="92"/>
      <c r="L122" s="93"/>
    </row>
    <row r="123">
      <c r="A123" s="72"/>
      <c r="B123" s="26"/>
      <c r="C123" s="74"/>
      <c r="D123" s="74" t="s">
        <v>169</v>
      </c>
      <c r="E123" s="67"/>
      <c r="F123" s="66">
        <v>12.0</v>
      </c>
      <c r="G123" s="67"/>
      <c r="H123" s="86"/>
      <c r="I123" s="67"/>
      <c r="J123" s="67"/>
      <c r="K123" s="92"/>
      <c r="L123" s="93"/>
    </row>
    <row r="124">
      <c r="A124" s="72"/>
      <c r="B124" s="26"/>
      <c r="C124" s="74"/>
      <c r="D124" s="74" t="s">
        <v>170</v>
      </c>
      <c r="E124" s="67"/>
      <c r="F124" s="66">
        <v>12.0</v>
      </c>
      <c r="G124" s="67"/>
      <c r="H124" s="86"/>
      <c r="I124" s="67"/>
      <c r="J124" s="67"/>
      <c r="K124" s="92"/>
      <c r="L124" s="93"/>
    </row>
    <row r="125">
      <c r="A125" s="72"/>
      <c r="B125" s="26"/>
      <c r="C125" s="74"/>
      <c r="D125" s="74" t="s">
        <v>171</v>
      </c>
      <c r="E125" s="67"/>
      <c r="F125" s="66">
        <v>12.0</v>
      </c>
      <c r="G125" s="67"/>
      <c r="H125" s="86"/>
      <c r="I125" s="67"/>
      <c r="J125" s="67"/>
      <c r="K125" s="92"/>
      <c r="L125" s="93"/>
    </row>
    <row r="126">
      <c r="A126" s="104" t="s">
        <v>145</v>
      </c>
      <c r="B126" s="25"/>
      <c r="C126" s="25"/>
      <c r="D126" s="26"/>
      <c r="E126" s="105"/>
      <c r="F126" s="106"/>
      <c r="G126" s="109">
        <v>4800.0</v>
      </c>
      <c r="H126" s="107"/>
      <c r="I126" s="106"/>
      <c r="J126" s="106"/>
      <c r="K126" s="108"/>
      <c r="L126" s="106"/>
    </row>
    <row r="127">
      <c r="A127" s="72"/>
      <c r="B127" s="25"/>
      <c r="C127" s="25"/>
      <c r="D127" s="26"/>
      <c r="E127" s="67"/>
      <c r="F127" s="67"/>
      <c r="G127" s="67"/>
      <c r="H127" s="86"/>
      <c r="I127" s="67"/>
      <c r="J127" s="67"/>
      <c r="K127" s="92"/>
      <c r="L127" s="93"/>
    </row>
    <row r="128">
      <c r="A128" s="74"/>
      <c r="B128" s="72" t="s">
        <v>172</v>
      </c>
      <c r="C128" s="25"/>
      <c r="D128" s="26"/>
      <c r="E128" s="65" t="s">
        <v>173</v>
      </c>
      <c r="F128" s="67"/>
      <c r="G128" s="67"/>
      <c r="H128" s="86"/>
      <c r="I128" s="67"/>
      <c r="J128" s="67"/>
      <c r="K128" s="92"/>
      <c r="L128" s="93"/>
    </row>
    <row r="129">
      <c r="A129" s="74"/>
      <c r="B129" s="72" t="s">
        <v>174</v>
      </c>
      <c r="C129" s="25"/>
      <c r="D129" s="26"/>
      <c r="E129" s="65">
        <v>1.0</v>
      </c>
      <c r="F129" s="67"/>
      <c r="G129" s="67"/>
      <c r="H129" s="86"/>
      <c r="I129" s="67"/>
      <c r="J129" s="67"/>
      <c r="K129" s="92"/>
      <c r="L129" s="93"/>
    </row>
    <row r="130">
      <c r="A130" s="94" t="s">
        <v>145</v>
      </c>
      <c r="B130" s="25"/>
      <c r="C130" s="25"/>
      <c r="D130" s="26"/>
      <c r="E130" s="95"/>
      <c r="F130" s="95"/>
      <c r="G130" s="95">
        <f>G97+G114+G118+G126</f>
        <v>5655</v>
      </c>
      <c r="H130" s="96"/>
      <c r="I130" s="95"/>
      <c r="J130" s="95"/>
      <c r="K130" s="97"/>
      <c r="L130" s="98"/>
    </row>
    <row r="131">
      <c r="A131" s="85" t="s">
        <v>175</v>
      </c>
      <c r="B131" s="25"/>
      <c r="C131" s="25"/>
      <c r="D131" s="26"/>
      <c r="E131" s="67"/>
      <c r="F131" s="67"/>
      <c r="G131" s="67"/>
      <c r="H131" s="86"/>
      <c r="I131" s="67"/>
      <c r="J131" s="67"/>
      <c r="K131" s="92"/>
      <c r="L131" s="93"/>
    </row>
    <row r="132">
      <c r="A132" s="74"/>
      <c r="B132" s="74"/>
      <c r="C132" s="74"/>
      <c r="D132" s="74"/>
      <c r="E132" s="67"/>
      <c r="F132" s="67"/>
      <c r="G132" s="67"/>
      <c r="H132" s="86"/>
      <c r="I132" s="67"/>
      <c r="J132" s="67"/>
      <c r="K132" s="92"/>
      <c r="L132" s="93"/>
    </row>
    <row r="133">
      <c r="A133" s="74"/>
      <c r="B133" s="74"/>
      <c r="C133" s="74"/>
      <c r="D133" s="74" t="s">
        <v>176</v>
      </c>
      <c r="E133" s="67"/>
      <c r="F133" s="66">
        <v>12.0</v>
      </c>
      <c r="G133" s="67"/>
      <c r="H133" s="86"/>
      <c r="I133" s="67"/>
      <c r="J133" s="67"/>
      <c r="K133" s="92"/>
      <c r="L133" s="93"/>
    </row>
    <row r="134">
      <c r="A134" s="74"/>
      <c r="B134" s="74"/>
      <c r="C134" s="74"/>
      <c r="D134" s="74" t="s">
        <v>177</v>
      </c>
      <c r="E134" s="67"/>
      <c r="F134" s="66">
        <v>12.0</v>
      </c>
      <c r="G134" s="67"/>
      <c r="H134" s="86"/>
      <c r="I134" s="67"/>
      <c r="J134" s="67"/>
      <c r="K134" s="92"/>
      <c r="L134" s="93"/>
    </row>
    <row r="135">
      <c r="A135" s="74"/>
      <c r="B135" s="74"/>
      <c r="C135" s="74"/>
      <c r="D135" s="74" t="s">
        <v>178</v>
      </c>
      <c r="E135" s="67"/>
      <c r="F135" s="66">
        <v>12.0</v>
      </c>
      <c r="G135" s="67"/>
      <c r="H135" s="86"/>
      <c r="I135" s="67"/>
      <c r="J135" s="67"/>
      <c r="K135" s="92"/>
      <c r="L135" s="93"/>
    </row>
    <row r="136">
      <c r="A136" s="74"/>
      <c r="B136" s="74"/>
      <c r="C136" s="74"/>
      <c r="D136" s="74" t="s">
        <v>179</v>
      </c>
      <c r="E136" s="67"/>
      <c r="F136" s="66">
        <v>12.0</v>
      </c>
      <c r="G136" s="67"/>
      <c r="H136" s="86"/>
      <c r="I136" s="67"/>
      <c r="J136" s="67"/>
      <c r="K136" s="92"/>
      <c r="L136" s="93"/>
    </row>
    <row r="137">
      <c r="A137" s="74"/>
      <c r="B137" s="74"/>
      <c r="C137" s="74"/>
      <c r="D137" s="74" t="s">
        <v>180</v>
      </c>
      <c r="E137" s="67"/>
      <c r="F137" s="66">
        <v>12.0</v>
      </c>
      <c r="G137" s="67"/>
      <c r="H137" s="86"/>
      <c r="I137" s="67"/>
      <c r="J137" s="67"/>
      <c r="K137" s="92"/>
      <c r="L137" s="93"/>
    </row>
    <row r="138">
      <c r="A138" s="74"/>
      <c r="B138" s="74"/>
      <c r="C138" s="74"/>
      <c r="D138" s="74" t="s">
        <v>181</v>
      </c>
      <c r="E138" s="67"/>
      <c r="F138" s="75"/>
      <c r="G138" s="67"/>
      <c r="H138" s="86"/>
      <c r="I138" s="67"/>
      <c r="J138" s="67"/>
      <c r="K138" s="92"/>
      <c r="L138" s="93"/>
    </row>
    <row r="139">
      <c r="A139" s="85" t="s">
        <v>182</v>
      </c>
      <c r="B139" s="25"/>
      <c r="C139" s="25"/>
      <c r="D139" s="26"/>
      <c r="E139" s="67"/>
      <c r="F139" s="67"/>
      <c r="G139" s="67"/>
      <c r="H139" s="86"/>
      <c r="I139" s="67"/>
      <c r="J139" s="67"/>
      <c r="K139" s="92"/>
      <c r="L139" s="93"/>
    </row>
    <row r="140">
      <c r="A140" s="74"/>
      <c r="B140" s="74"/>
      <c r="C140" s="74"/>
      <c r="D140" s="74" t="s">
        <v>183</v>
      </c>
      <c r="E140" s="67"/>
      <c r="F140" s="66">
        <v>12.0</v>
      </c>
      <c r="G140" s="67"/>
      <c r="H140" s="86"/>
      <c r="I140" s="67"/>
      <c r="J140" s="67"/>
      <c r="K140" s="92"/>
      <c r="L140" s="93"/>
    </row>
    <row r="141">
      <c r="A141" s="74"/>
      <c r="B141" s="74"/>
      <c r="C141" s="74"/>
      <c r="D141" s="74" t="s">
        <v>184</v>
      </c>
      <c r="E141" s="67"/>
      <c r="F141" s="66">
        <v>12.0</v>
      </c>
      <c r="G141" s="67"/>
      <c r="H141" s="86"/>
      <c r="I141" s="67"/>
      <c r="J141" s="67"/>
      <c r="K141" s="92"/>
      <c r="L141" s="93"/>
    </row>
    <row r="142">
      <c r="A142" s="74"/>
      <c r="B142" s="74"/>
      <c r="C142" s="74"/>
      <c r="D142" s="74" t="s">
        <v>185</v>
      </c>
      <c r="E142" s="67"/>
      <c r="F142" s="66">
        <v>12.0</v>
      </c>
      <c r="G142" s="67"/>
      <c r="H142" s="86"/>
      <c r="I142" s="67"/>
      <c r="J142" s="67"/>
      <c r="K142" s="92"/>
      <c r="L142" s="93"/>
    </row>
    <row r="143">
      <c r="A143" s="74"/>
      <c r="B143" s="74"/>
      <c r="C143" s="74"/>
      <c r="D143" s="74" t="s">
        <v>186</v>
      </c>
      <c r="E143" s="67"/>
      <c r="F143" s="66">
        <v>12.0</v>
      </c>
      <c r="G143" s="67"/>
      <c r="H143" s="86"/>
      <c r="I143" s="67"/>
      <c r="J143" s="67"/>
      <c r="K143" s="92"/>
      <c r="L143" s="93"/>
    </row>
    <row r="144">
      <c r="A144" s="85" t="s">
        <v>187</v>
      </c>
      <c r="B144" s="25"/>
      <c r="C144" s="25"/>
      <c r="D144" s="26"/>
      <c r="E144" s="67"/>
      <c r="F144" s="67"/>
      <c r="G144" s="67"/>
      <c r="H144" s="86"/>
      <c r="I144" s="67"/>
      <c r="J144" s="67"/>
      <c r="K144" s="92"/>
      <c r="L144" s="93"/>
    </row>
    <row r="145">
      <c r="A145" s="74"/>
      <c r="B145" s="74"/>
      <c r="C145" s="74"/>
      <c r="D145" s="74" t="s">
        <v>188</v>
      </c>
      <c r="E145" s="67"/>
      <c r="F145" s="66">
        <v>12.0</v>
      </c>
      <c r="G145" s="67"/>
      <c r="H145" s="86"/>
      <c r="I145" s="67"/>
      <c r="J145" s="67"/>
      <c r="K145" s="92"/>
      <c r="L145" s="93"/>
    </row>
    <row r="146">
      <c r="A146" s="74"/>
      <c r="B146" s="74"/>
      <c r="C146" s="74"/>
      <c r="D146" s="74" t="s">
        <v>189</v>
      </c>
      <c r="E146" s="67"/>
      <c r="F146" s="66">
        <v>12.0</v>
      </c>
      <c r="G146" s="67"/>
      <c r="H146" s="86"/>
      <c r="I146" s="67"/>
      <c r="J146" s="67"/>
      <c r="K146" s="92"/>
      <c r="L146" s="93"/>
    </row>
    <row r="147">
      <c r="A147" s="74"/>
      <c r="B147" s="74"/>
      <c r="C147" s="74"/>
      <c r="D147" s="74" t="s">
        <v>190</v>
      </c>
      <c r="E147" s="67"/>
      <c r="F147" s="66">
        <v>12.0</v>
      </c>
      <c r="G147" s="67"/>
      <c r="H147" s="86"/>
      <c r="I147" s="67"/>
      <c r="J147" s="67"/>
      <c r="K147" s="92"/>
      <c r="L147" s="93"/>
    </row>
    <row r="148">
      <c r="A148" s="74"/>
      <c r="B148" s="74"/>
      <c r="C148" s="74"/>
      <c r="D148" s="74" t="s">
        <v>191</v>
      </c>
      <c r="E148" s="67"/>
      <c r="F148" s="66">
        <v>12.0</v>
      </c>
      <c r="G148" s="67"/>
      <c r="H148" s="86"/>
      <c r="I148" s="67"/>
      <c r="J148" s="67"/>
      <c r="K148" s="92"/>
      <c r="L148" s="93"/>
    </row>
    <row r="149">
      <c r="A149" s="74"/>
      <c r="B149" s="74"/>
      <c r="C149" s="74"/>
      <c r="D149" s="74" t="s">
        <v>192</v>
      </c>
      <c r="E149" s="67"/>
      <c r="F149" s="66">
        <v>12.0</v>
      </c>
      <c r="G149" s="67"/>
      <c r="H149" s="86"/>
      <c r="I149" s="67"/>
      <c r="J149" s="67"/>
      <c r="K149" s="92"/>
      <c r="L149" s="93"/>
    </row>
    <row r="150">
      <c r="A150" s="74"/>
      <c r="B150" s="74"/>
      <c r="C150" s="74"/>
      <c r="D150" s="74" t="s">
        <v>186</v>
      </c>
      <c r="E150" s="67"/>
      <c r="F150" s="67"/>
      <c r="G150" s="67"/>
      <c r="H150" s="86"/>
      <c r="I150" s="67"/>
      <c r="J150" s="67"/>
      <c r="K150" s="92"/>
      <c r="L150" s="93"/>
    </row>
    <row r="151">
      <c r="A151" s="85" t="s">
        <v>193</v>
      </c>
      <c r="B151" s="25"/>
      <c r="C151" s="25"/>
      <c r="D151" s="26"/>
      <c r="E151" s="67"/>
      <c r="F151" s="67"/>
      <c r="G151" s="67"/>
      <c r="H151" s="86"/>
      <c r="I151" s="67"/>
      <c r="J151" s="67"/>
      <c r="K151" s="92"/>
      <c r="L151" s="93"/>
    </row>
    <row r="152">
      <c r="A152" s="74"/>
      <c r="B152" s="74"/>
      <c r="C152" s="74"/>
      <c r="D152" s="74" t="s">
        <v>194</v>
      </c>
      <c r="E152" s="67"/>
      <c r="F152" s="66">
        <v>12.0</v>
      </c>
      <c r="G152" s="67"/>
      <c r="H152" s="86"/>
      <c r="I152" s="67"/>
      <c r="J152" s="67"/>
      <c r="K152" s="92"/>
      <c r="L152" s="93"/>
    </row>
    <row r="153">
      <c r="A153" s="74"/>
      <c r="B153" s="74"/>
      <c r="C153" s="74"/>
      <c r="D153" s="74" t="s">
        <v>195</v>
      </c>
      <c r="E153" s="67"/>
      <c r="F153" s="66">
        <v>12.0</v>
      </c>
      <c r="G153" s="67"/>
      <c r="H153" s="86"/>
      <c r="I153" s="67"/>
      <c r="J153" s="67"/>
      <c r="K153" s="92"/>
      <c r="L153" s="93"/>
    </row>
    <row r="154">
      <c r="A154" s="74"/>
      <c r="B154" s="74"/>
      <c r="C154" s="74"/>
      <c r="D154" s="74" t="s">
        <v>196</v>
      </c>
      <c r="E154" s="67"/>
      <c r="F154" s="66">
        <v>12.0</v>
      </c>
      <c r="G154" s="67"/>
      <c r="H154" s="86"/>
      <c r="I154" s="67"/>
      <c r="J154" s="67"/>
      <c r="K154" s="92"/>
      <c r="L154" s="93"/>
    </row>
    <row r="155">
      <c r="A155" s="74"/>
      <c r="B155" s="74"/>
      <c r="C155" s="74"/>
      <c r="D155" s="74" t="s">
        <v>197</v>
      </c>
      <c r="E155" s="67"/>
      <c r="F155" s="66">
        <v>12.0</v>
      </c>
      <c r="G155" s="67"/>
      <c r="H155" s="86"/>
      <c r="I155" s="67"/>
      <c r="J155" s="67"/>
      <c r="K155" s="92"/>
      <c r="L155" s="93"/>
    </row>
    <row r="156">
      <c r="A156" s="74"/>
      <c r="B156" s="74"/>
      <c r="C156" s="74"/>
      <c r="D156" s="74" t="s">
        <v>198</v>
      </c>
      <c r="E156" s="67"/>
      <c r="F156" s="66">
        <v>12.0</v>
      </c>
      <c r="G156" s="67"/>
      <c r="H156" s="86"/>
      <c r="I156" s="67"/>
      <c r="J156" s="67"/>
      <c r="K156" s="92"/>
      <c r="L156" s="93"/>
    </row>
    <row r="157">
      <c r="A157" s="74"/>
      <c r="B157" s="74"/>
      <c r="C157" s="74"/>
      <c r="D157" s="74" t="s">
        <v>199</v>
      </c>
      <c r="E157" s="67"/>
      <c r="F157" s="67"/>
      <c r="G157" s="67"/>
      <c r="H157" s="86"/>
      <c r="I157" s="67"/>
      <c r="J157" s="67"/>
      <c r="K157" s="92"/>
      <c r="L157" s="93"/>
    </row>
    <row r="158">
      <c r="A158" s="85" t="s">
        <v>200</v>
      </c>
      <c r="B158" s="25"/>
      <c r="C158" s="25"/>
      <c r="D158" s="26"/>
      <c r="E158" s="67"/>
      <c r="F158" s="67"/>
      <c r="G158" s="67"/>
      <c r="H158" s="86"/>
      <c r="I158" s="67"/>
      <c r="J158" s="67"/>
      <c r="K158" s="92"/>
      <c r="L158" s="93"/>
    </row>
    <row r="159">
      <c r="A159" s="74"/>
      <c r="B159" s="74"/>
      <c r="C159" s="74"/>
      <c r="D159" s="74" t="s">
        <v>201</v>
      </c>
      <c r="E159" s="67"/>
      <c r="F159" s="66">
        <v>11.0</v>
      </c>
      <c r="G159" s="67"/>
      <c r="H159" s="86"/>
      <c r="I159" s="67"/>
      <c r="J159" s="67"/>
      <c r="K159" s="92"/>
      <c r="L159" s="93"/>
    </row>
    <row r="160">
      <c r="A160" s="74"/>
      <c r="B160" s="74"/>
      <c r="C160" s="74"/>
      <c r="D160" s="74" t="s">
        <v>202</v>
      </c>
      <c r="E160" s="67"/>
      <c r="F160" s="66">
        <v>12.0</v>
      </c>
      <c r="G160" s="67"/>
      <c r="H160" s="86"/>
      <c r="I160" s="67"/>
      <c r="J160" s="67"/>
      <c r="K160" s="92"/>
      <c r="L160" s="93"/>
    </row>
    <row r="161">
      <c r="A161" s="74"/>
      <c r="B161" s="74"/>
      <c r="C161" s="74"/>
      <c r="D161" s="74" t="s">
        <v>203</v>
      </c>
      <c r="E161" s="67"/>
      <c r="F161" s="66">
        <v>12.0</v>
      </c>
      <c r="G161" s="67"/>
      <c r="H161" s="86"/>
      <c r="I161" s="67"/>
      <c r="J161" s="67"/>
      <c r="K161" s="92"/>
      <c r="L161" s="93"/>
    </row>
    <row r="162">
      <c r="A162" s="110"/>
      <c r="B162" s="110"/>
      <c r="C162" s="110"/>
      <c r="D162" s="110"/>
      <c r="E162" s="55"/>
      <c r="F162" s="111"/>
      <c r="G162" s="55"/>
      <c r="H162" s="112"/>
      <c r="I162" s="55"/>
      <c r="J162" s="55"/>
      <c r="K162" s="92"/>
      <c r="L162" s="113"/>
    </row>
    <row r="163">
      <c r="A163" s="110"/>
      <c r="B163" s="110"/>
      <c r="C163" s="110"/>
      <c r="D163" s="110"/>
      <c r="E163" s="55"/>
      <c r="F163" s="55"/>
      <c r="G163" s="55"/>
      <c r="H163" s="112"/>
      <c r="I163" s="55"/>
      <c r="J163" s="55"/>
      <c r="K163" s="92"/>
      <c r="L163" s="113"/>
    </row>
  </sheetData>
  <mergeCells count="109">
    <mergeCell ref="J2:J3"/>
    <mergeCell ref="K2:K3"/>
    <mergeCell ref="A1:H1"/>
    <mergeCell ref="K1:L1"/>
    <mergeCell ref="E2:E3"/>
    <mergeCell ref="F2:F3"/>
    <mergeCell ref="G2:H2"/>
    <mergeCell ref="I2:I3"/>
    <mergeCell ref="L2:L3"/>
    <mergeCell ref="A2:D3"/>
    <mergeCell ref="A4:D4"/>
    <mergeCell ref="B6:D6"/>
    <mergeCell ref="A7:D7"/>
    <mergeCell ref="B8:D8"/>
    <mergeCell ref="B9:D9"/>
    <mergeCell ref="B10:D10"/>
    <mergeCell ref="B11:D11"/>
    <mergeCell ref="C12:D12"/>
    <mergeCell ref="C13:D13"/>
    <mergeCell ref="C14:D14"/>
    <mergeCell ref="C15:D15"/>
    <mergeCell ref="C16:D16"/>
    <mergeCell ref="C17:D17"/>
    <mergeCell ref="C18:D18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B54:D54"/>
    <mergeCell ref="C55:D55"/>
    <mergeCell ref="C56:D56"/>
    <mergeCell ref="B120:D120"/>
    <mergeCell ref="A121:B121"/>
    <mergeCell ref="A122:B122"/>
    <mergeCell ref="A123:B123"/>
    <mergeCell ref="A124:B124"/>
    <mergeCell ref="A125:B125"/>
    <mergeCell ref="A126:D126"/>
    <mergeCell ref="A151:D151"/>
    <mergeCell ref="A158:D158"/>
    <mergeCell ref="A127:D127"/>
    <mergeCell ref="B128:D128"/>
    <mergeCell ref="B129:D129"/>
    <mergeCell ref="A130:D130"/>
    <mergeCell ref="A131:D131"/>
    <mergeCell ref="A139:D139"/>
    <mergeCell ref="A144:D144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7:D67"/>
    <mergeCell ref="C68:D68"/>
    <mergeCell ref="C69:D69"/>
    <mergeCell ref="C70:D70"/>
    <mergeCell ref="C73:D73"/>
    <mergeCell ref="B76:D76"/>
    <mergeCell ref="C77:D77"/>
    <mergeCell ref="C78:D78"/>
    <mergeCell ref="B82:D82"/>
    <mergeCell ref="C83:D83"/>
    <mergeCell ref="A89:L89"/>
    <mergeCell ref="A90:D90"/>
    <mergeCell ref="B91:D91"/>
    <mergeCell ref="A92:B92"/>
    <mergeCell ref="A93:B93"/>
    <mergeCell ref="A94:B94"/>
    <mergeCell ref="B95:D95"/>
    <mergeCell ref="B96:D96"/>
    <mergeCell ref="A97:D97"/>
    <mergeCell ref="A99:D99"/>
    <mergeCell ref="B100:D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D114"/>
    <mergeCell ref="A115:D115"/>
    <mergeCell ref="B116:D116"/>
    <mergeCell ref="A117:B117"/>
    <mergeCell ref="A118:D118"/>
    <mergeCell ref="A119:D119"/>
  </mergeCells>
  <hyperlinks>
    <hyperlink r:id="rId2" ref="A4"/>
    <hyperlink display="Criar a página help" location="help!A1" ref="A5"/>
    <hyperlink display="12" location="help!A1" ref="F8"/>
    <hyperlink display="12" location="help!A1" ref="F9"/>
    <hyperlink display="12" location="help!A1" ref="F10"/>
    <hyperlink display="12" location="help!A1" ref="F11"/>
    <hyperlink display="12" location="help!A1" ref="F12"/>
    <hyperlink display="12" location="help!A1" ref="F13"/>
    <hyperlink display="12" location="help!A1" ref="F14"/>
    <hyperlink display="12" location="help!A1" ref="F15"/>
    <hyperlink display="12" location="help!A1" ref="F16"/>
    <hyperlink display="12" location="help!A1" ref="F17"/>
    <hyperlink display="12" location="help!A1" ref="F18"/>
    <hyperlink display="12" location="help!A1" ref="F19"/>
    <hyperlink display="12" location="help!A1" ref="F20"/>
    <hyperlink display="12" location="help!A1" ref="F21"/>
    <hyperlink display="12" location="help!A1" ref="F22"/>
    <hyperlink display="12" location="help!A1" ref="F23"/>
    <hyperlink display="12" location="help!A1" ref="F24"/>
    <hyperlink display="12" location="help!A1" ref="F25"/>
    <hyperlink display="12" location="help!A1" ref="F26"/>
    <hyperlink display="12" location="help!A1" ref="F27"/>
    <hyperlink display="12" location="help!A1" ref="F28"/>
    <hyperlink display="12" location="help!A1" ref="F29"/>
    <hyperlink display="12" location="help!A1" ref="F30"/>
    <hyperlink display="12" location="help!A1" ref="F31"/>
    <hyperlink display="12" location="help!A1" ref="F32"/>
    <hyperlink display="12" location="help!A1" ref="F33"/>
    <hyperlink display="12" location="help!A1" ref="F34"/>
    <hyperlink display="12" location="help!A1" ref="F35"/>
    <hyperlink display="12" location="help!A1" ref="F41"/>
    <hyperlink display="12" location="help!A1" ref="F43"/>
    <hyperlink display="12" location="help!A1" ref="F46"/>
    <hyperlink display="12" location="help!A1" ref="F48"/>
    <hyperlink display="12" location="help!A1" ref="F49"/>
    <hyperlink display="12" location="help!A1" ref="F50"/>
    <hyperlink display="12" location="help!A1" ref="F51"/>
    <hyperlink display="12" location="help!A1" ref="F52"/>
    <hyperlink display="12" location="help!A1" ref="F53"/>
    <hyperlink r:id="rId3" ref="C57"/>
    <hyperlink display="12" location="help!A1" ref="F91"/>
    <hyperlink display="12" location="help!A1" ref="F92"/>
    <hyperlink display="12" location="help!A1" ref="F93"/>
    <hyperlink display="12" location="help!A1" ref="F94"/>
    <hyperlink display="12" location="help!A1" ref="F95"/>
    <hyperlink display="12" location="help!A1" ref="F96"/>
    <hyperlink display="12" location="help!A1" ref="F100"/>
    <hyperlink display="12" location="help!A1" ref="F101"/>
    <hyperlink display="12" location="help!A1" ref="F102"/>
    <hyperlink display="12" location="help!A1" ref="F103"/>
    <hyperlink display="12" location="help!A1" ref="F104"/>
    <hyperlink display="12" location="help!A1" ref="F105"/>
    <hyperlink display="12" location="help!A1" ref="F106"/>
    <hyperlink display="12" location="help!A1" ref="F107"/>
    <hyperlink display="12" location="help!A1" ref="F108"/>
    <hyperlink display="12" location="help!A1" ref="F109"/>
    <hyperlink display="12" location="help!A1" ref="F110"/>
    <hyperlink display="12" location="help!A1" ref="F111"/>
    <hyperlink display="12" location="help!A1" ref="F112"/>
    <hyperlink display="12" location="help!A1" ref="F113"/>
    <hyperlink display="12" location="help!A1" ref="F121"/>
    <hyperlink display="12" location="help!A1" ref="F122"/>
    <hyperlink display="12" location="help!A1" ref="F123"/>
    <hyperlink display="12" location="help!A1" ref="F124"/>
    <hyperlink display="12" location="help!A1" ref="F125"/>
    <hyperlink display="12" location="help!A1" ref="F133"/>
    <hyperlink display="12" location="help!A1" ref="F134"/>
    <hyperlink display="12" location="help!A1" ref="F135"/>
    <hyperlink display="12" location="help!A1" ref="F136"/>
    <hyperlink display="12" location="help!A1" ref="F137"/>
    <hyperlink display="12" location="help!A1" ref="F140"/>
    <hyperlink display="12" location="help!A1" ref="F141"/>
    <hyperlink display="12" location="help!A1" ref="F142"/>
    <hyperlink display="12" location="help!A1" ref="F143"/>
    <hyperlink display="12" location="help!A1" ref="F145"/>
    <hyperlink display="12" location="help!A1" ref="F146"/>
    <hyperlink display="12" location="help!A1" ref="F147"/>
    <hyperlink display="12" location="help!A1" ref="F148"/>
    <hyperlink display="12" location="help!A1" ref="F149"/>
    <hyperlink display="12" location="help!A1" ref="F152"/>
    <hyperlink display="12" location="help!A1" ref="F153"/>
    <hyperlink display="12" location="help!A1" ref="F154"/>
    <hyperlink display="12" location="help!A1" ref="F155"/>
    <hyperlink display="12" location="help!A1" ref="F156"/>
    <hyperlink display="11" location="help!A1" ref="F159"/>
    <hyperlink display="12" location="help!A1" ref="F160"/>
    <hyperlink display="12" location="help!A1" ref="F161"/>
  </hyperlinks>
  <drawing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2.63"/>
    <col customWidth="1" min="6" max="17" width="63.5"/>
  </cols>
  <sheetData>
    <row r="1" ht="33.0" customHeight="1">
      <c r="A1" s="114" t="str">
        <f>'ìndice Sumário'!A1</f>
        <v>CRONOGRAMA DE EXECUÇÃO DO PROJETO SECRETÁRIA VIRTUAL PARA MÉDICOS</v>
      </c>
      <c r="B1" s="114"/>
      <c r="C1" s="115" t="s">
        <v>204</v>
      </c>
      <c r="D1" s="116">
        <v>45323.0</v>
      </c>
      <c r="E1" s="115"/>
      <c r="F1" s="117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</row>
    <row r="2" ht="33.0" customHeight="1">
      <c r="A2" s="119" t="s">
        <v>205</v>
      </c>
      <c r="B2" s="114" t="s">
        <v>206</v>
      </c>
      <c r="C2" s="115" t="s">
        <v>207</v>
      </c>
      <c r="D2" s="115" t="s">
        <v>208</v>
      </c>
      <c r="E2" s="115" t="s">
        <v>209</v>
      </c>
      <c r="F2" s="117" t="s">
        <v>210</v>
      </c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</row>
    <row r="3">
      <c r="A3" s="120" t="s">
        <v>211</v>
      </c>
      <c r="B3" s="45">
        <v>45373.0</v>
      </c>
      <c r="C3" s="121">
        <v>0.3194444444444444</v>
      </c>
      <c r="D3" s="121">
        <v>0.4166666666666667</v>
      </c>
      <c r="E3" s="122">
        <f t="shared" ref="E3:E9" si="1">D3-C3</f>
        <v>0.09722222222</v>
      </c>
      <c r="F3" s="39" t="s">
        <v>39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1"/>
    </row>
    <row r="4">
      <c r="A4" s="120" t="s">
        <v>212</v>
      </c>
      <c r="B4" s="45">
        <v>45373.0</v>
      </c>
      <c r="C4" s="121">
        <v>0.4097222222222222</v>
      </c>
      <c r="D4" s="121">
        <v>0.4375</v>
      </c>
      <c r="E4" s="122">
        <f t="shared" si="1"/>
        <v>0.02777777778</v>
      </c>
      <c r="F4" s="11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</row>
    <row r="5">
      <c r="A5" s="120" t="s">
        <v>213</v>
      </c>
      <c r="B5" s="45">
        <v>45373.0</v>
      </c>
      <c r="C5" s="121">
        <v>0.4375</v>
      </c>
      <c r="D5" s="121">
        <v>0.4652777777777778</v>
      </c>
      <c r="E5" s="122">
        <f t="shared" si="1"/>
        <v>0.02777777778</v>
      </c>
      <c r="F5" s="11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</row>
    <row r="6">
      <c r="A6" s="120" t="s">
        <v>149</v>
      </c>
      <c r="B6" s="45">
        <v>45373.0</v>
      </c>
      <c r="C6" s="121">
        <v>0.6013888888888889</v>
      </c>
      <c r="D6" s="121">
        <v>0.6284722222222222</v>
      </c>
      <c r="E6" s="122">
        <f t="shared" si="1"/>
        <v>0.02708333333</v>
      </c>
      <c r="F6" s="47" t="s">
        <v>214</v>
      </c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</row>
    <row r="7">
      <c r="A7" s="120" t="s">
        <v>215</v>
      </c>
      <c r="B7" s="112"/>
      <c r="C7" s="121"/>
      <c r="D7" s="121"/>
      <c r="E7" s="122">
        <f t="shared" si="1"/>
        <v>0</v>
      </c>
      <c r="F7" s="11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</row>
    <row r="8">
      <c r="A8" s="120" t="s">
        <v>216</v>
      </c>
      <c r="B8" s="45">
        <v>45375.0</v>
      </c>
      <c r="C8" s="121">
        <v>0.6972222222222222</v>
      </c>
      <c r="D8" s="121">
        <v>0.7638888888888888</v>
      </c>
      <c r="E8" s="122">
        <f t="shared" si="1"/>
        <v>0.06666666667</v>
      </c>
      <c r="F8" s="47" t="s">
        <v>217</v>
      </c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</row>
    <row r="9">
      <c r="A9" s="120" t="s">
        <v>218</v>
      </c>
      <c r="B9" s="45">
        <v>45375.0</v>
      </c>
      <c r="C9" s="121">
        <f>D8</f>
        <v>0.7638888889</v>
      </c>
      <c r="D9" s="121">
        <v>0.7868055555555555</v>
      </c>
      <c r="E9" s="122">
        <f t="shared" si="1"/>
        <v>0.02291666667</v>
      </c>
      <c r="F9" s="11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</row>
    <row r="10">
      <c r="A10" s="120" t="s">
        <v>219</v>
      </c>
      <c r="B10" s="45">
        <v>45375.0</v>
      </c>
      <c r="C10" s="121"/>
      <c r="D10" s="121"/>
      <c r="E10" s="121" t="s">
        <v>220</v>
      </c>
      <c r="F10" s="47" t="s">
        <v>221</v>
      </c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23"/>
    </row>
    <row r="11">
      <c r="A11" s="120" t="s">
        <v>222</v>
      </c>
      <c r="B11" s="45">
        <v>45385.0</v>
      </c>
      <c r="C11" s="121">
        <v>0.3541666666666667</v>
      </c>
      <c r="D11" s="121">
        <v>0.4930555555555556</v>
      </c>
      <c r="E11" s="122">
        <f t="shared" ref="E11:E56" si="2">D11-C11</f>
        <v>0.1388888889</v>
      </c>
      <c r="F11" s="11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</row>
    <row r="12">
      <c r="A12" s="120" t="s">
        <v>223</v>
      </c>
      <c r="B12" s="124">
        <v>0.45625</v>
      </c>
      <c r="C12" s="121">
        <v>0.3333333333333333</v>
      </c>
      <c r="D12" s="121">
        <v>0.4930555555555556</v>
      </c>
      <c r="E12" s="122">
        <f t="shared" si="2"/>
        <v>0.1597222222</v>
      </c>
      <c r="F12" s="11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</row>
    <row r="13">
      <c r="A13" s="110"/>
      <c r="B13" s="112"/>
      <c r="C13" s="121">
        <v>0.5625</v>
      </c>
      <c r="D13" s="121">
        <v>0.6875</v>
      </c>
      <c r="E13" s="122">
        <f t="shared" si="2"/>
        <v>0.125</v>
      </c>
      <c r="F13" s="11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</row>
    <row r="14">
      <c r="A14" s="120" t="s">
        <v>223</v>
      </c>
      <c r="B14" s="45">
        <v>45387.0</v>
      </c>
      <c r="C14" s="121">
        <v>0.3125</v>
      </c>
      <c r="D14" s="121">
        <v>0.4895833333333333</v>
      </c>
      <c r="E14" s="122">
        <f t="shared" si="2"/>
        <v>0.1770833333</v>
      </c>
      <c r="F14" s="11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</row>
    <row r="15">
      <c r="A15" s="110"/>
      <c r="B15" s="45">
        <v>45387.0</v>
      </c>
      <c r="C15" s="121">
        <v>0.5625</v>
      </c>
      <c r="D15" s="121">
        <v>0.7194444444444444</v>
      </c>
      <c r="E15" s="122">
        <f t="shared" si="2"/>
        <v>0.1569444444</v>
      </c>
      <c r="F15" s="47" t="s">
        <v>224</v>
      </c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</row>
    <row r="16">
      <c r="A16" s="120" t="s">
        <v>225</v>
      </c>
      <c r="B16" s="45">
        <v>45387.0</v>
      </c>
      <c r="C16" s="121">
        <v>0.8</v>
      </c>
      <c r="D16" s="121">
        <v>0.8993055555555556</v>
      </c>
      <c r="E16" s="122">
        <f t="shared" si="2"/>
        <v>0.09930555556</v>
      </c>
      <c r="F16" s="47" t="s">
        <v>226</v>
      </c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</row>
    <row r="17">
      <c r="A17" s="125" t="s">
        <v>227</v>
      </c>
      <c r="B17" s="45">
        <v>45388.0</v>
      </c>
      <c r="C17" s="121">
        <v>0.3173611111111111</v>
      </c>
      <c r="D17" s="121">
        <v>0.4965277777777778</v>
      </c>
      <c r="E17" s="122">
        <f t="shared" si="2"/>
        <v>0.1791666667</v>
      </c>
      <c r="F17" s="47" t="s">
        <v>228</v>
      </c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</row>
    <row r="18">
      <c r="A18" s="110"/>
      <c r="B18" s="45">
        <v>45388.0</v>
      </c>
      <c r="C18" s="121">
        <v>0.5277777777777778</v>
      </c>
      <c r="D18" s="121">
        <v>0.5798611111111112</v>
      </c>
      <c r="E18" s="122">
        <f t="shared" si="2"/>
        <v>0.05208333333</v>
      </c>
      <c r="F18" s="113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</row>
    <row r="19">
      <c r="A19" s="110"/>
      <c r="B19" s="45">
        <v>45388.0</v>
      </c>
      <c r="C19" s="121">
        <v>0.6319444444444444</v>
      </c>
      <c r="D19" s="121">
        <v>0.7222222222222222</v>
      </c>
      <c r="E19" s="122">
        <f t="shared" si="2"/>
        <v>0.09027777778</v>
      </c>
      <c r="F19" s="11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</row>
    <row r="20">
      <c r="A20" s="120" t="s">
        <v>229</v>
      </c>
      <c r="B20" s="45">
        <v>45389.0</v>
      </c>
      <c r="C20" s="121">
        <v>0.3194444444444444</v>
      </c>
      <c r="D20" s="121">
        <v>0.4965277777777778</v>
      </c>
      <c r="E20" s="122">
        <f t="shared" si="2"/>
        <v>0.1770833333</v>
      </c>
      <c r="F20" s="11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</row>
    <row r="21">
      <c r="B21" s="45">
        <v>45389.0</v>
      </c>
      <c r="C21" s="121">
        <v>0.5625</v>
      </c>
      <c r="D21" s="121">
        <v>0.725</v>
      </c>
      <c r="E21" s="122">
        <f t="shared" si="2"/>
        <v>0.1625</v>
      </c>
      <c r="F21" s="11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</row>
    <row r="22">
      <c r="A22" s="120" t="s">
        <v>230</v>
      </c>
      <c r="B22" s="45">
        <v>45390.0</v>
      </c>
      <c r="C22" s="121">
        <v>0.3263888888888889</v>
      </c>
      <c r="D22" s="121">
        <v>0.45625</v>
      </c>
      <c r="E22" s="122">
        <f t="shared" si="2"/>
        <v>0.1298611111</v>
      </c>
      <c r="F22" s="11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</row>
    <row r="23">
      <c r="A23" s="120" t="s">
        <v>231</v>
      </c>
      <c r="B23" s="45">
        <v>45390.0</v>
      </c>
      <c r="C23" s="121">
        <v>0.45625</v>
      </c>
      <c r="D23" s="121">
        <v>0.5</v>
      </c>
      <c r="E23" s="122">
        <f t="shared" si="2"/>
        <v>0.04375</v>
      </c>
      <c r="F23" s="47" t="s">
        <v>232</v>
      </c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</row>
    <row r="24">
      <c r="A24" s="120" t="s">
        <v>233</v>
      </c>
      <c r="B24" s="45"/>
      <c r="C24" s="121">
        <v>0.5625</v>
      </c>
      <c r="D24" s="121">
        <v>0.7222222222222222</v>
      </c>
      <c r="E24" s="122">
        <f t="shared" si="2"/>
        <v>0.1597222222</v>
      </c>
      <c r="F24" s="11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</row>
    <row r="25">
      <c r="A25" s="120" t="s">
        <v>234</v>
      </c>
      <c r="B25" s="45"/>
      <c r="C25" s="121">
        <v>0.8055555555555556</v>
      </c>
      <c r="D25" s="121">
        <v>0.8909722222222223</v>
      </c>
      <c r="E25" s="122">
        <f t="shared" si="2"/>
        <v>0.08541666667</v>
      </c>
      <c r="F25" s="47" t="s">
        <v>235</v>
      </c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</row>
    <row r="26">
      <c r="A26" s="120" t="s">
        <v>236</v>
      </c>
      <c r="B26" s="45">
        <v>45391.0</v>
      </c>
      <c r="C26" s="121">
        <v>0.3263888888888889</v>
      </c>
      <c r="D26" s="121">
        <v>0.4965277777777778</v>
      </c>
      <c r="E26" s="122">
        <f t="shared" si="2"/>
        <v>0.1701388889</v>
      </c>
      <c r="F26" s="126" t="s">
        <v>237</v>
      </c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</row>
    <row r="27">
      <c r="A27" s="120"/>
      <c r="B27" s="45"/>
      <c r="C27" s="121">
        <v>0.5625</v>
      </c>
      <c r="D27" s="121">
        <v>0.6041666666666666</v>
      </c>
      <c r="E27" s="122">
        <f t="shared" si="2"/>
        <v>0.04166666667</v>
      </c>
      <c r="F27" s="11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</row>
    <row r="28">
      <c r="A28" s="120"/>
      <c r="B28" s="45"/>
      <c r="C28" s="121">
        <v>0.8055555555555556</v>
      </c>
      <c r="D28" s="121">
        <v>0.8805555555555555</v>
      </c>
      <c r="E28" s="122">
        <f t="shared" si="2"/>
        <v>0.075</v>
      </c>
      <c r="F28" s="47" t="s">
        <v>238</v>
      </c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</row>
    <row r="29">
      <c r="A29" s="120" t="s">
        <v>239</v>
      </c>
      <c r="B29" s="45">
        <v>45392.0</v>
      </c>
      <c r="C29" s="121">
        <v>0.6666666666666666</v>
      </c>
      <c r="D29" s="121">
        <v>0.7222222222222222</v>
      </c>
      <c r="E29" s="122">
        <f t="shared" si="2"/>
        <v>0.05555555556</v>
      </c>
      <c r="F29" s="11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</row>
    <row r="30">
      <c r="A30" s="125" t="s">
        <v>240</v>
      </c>
      <c r="B30" s="45">
        <v>45393.0</v>
      </c>
      <c r="C30" s="121">
        <v>0.47708333333333336</v>
      </c>
      <c r="D30" s="121">
        <v>0.4930555555555556</v>
      </c>
      <c r="E30" s="122">
        <f t="shared" si="2"/>
        <v>0.01597222222</v>
      </c>
      <c r="F30" s="11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</row>
    <row r="31">
      <c r="A31" s="127" t="s">
        <v>241</v>
      </c>
      <c r="B31" s="45"/>
      <c r="C31" s="121">
        <v>0.5694444444444444</v>
      </c>
      <c r="D31" s="121">
        <v>0.5833333333333334</v>
      </c>
      <c r="E31" s="122">
        <f t="shared" si="2"/>
        <v>0.01388888889</v>
      </c>
      <c r="F31" s="126" t="s">
        <v>242</v>
      </c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</row>
    <row r="32">
      <c r="A32" s="120"/>
      <c r="B32" s="45"/>
      <c r="C32" s="121"/>
      <c r="D32" s="121"/>
      <c r="E32" s="122">
        <f t="shared" si="2"/>
        <v>0</v>
      </c>
      <c r="F32" s="126" t="s">
        <v>243</v>
      </c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</row>
    <row r="33">
      <c r="A33" s="120"/>
      <c r="B33" s="45"/>
      <c r="C33" s="121"/>
      <c r="D33" s="121"/>
      <c r="E33" s="122">
        <f t="shared" si="2"/>
        <v>0</v>
      </c>
      <c r="F33" s="126" t="s">
        <v>244</v>
      </c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</row>
    <row r="34">
      <c r="A34" s="125" t="s">
        <v>245</v>
      </c>
      <c r="B34" s="45"/>
      <c r="C34" s="121">
        <v>0.5833333333333334</v>
      </c>
      <c r="D34" s="121">
        <v>0.6805555555555556</v>
      </c>
      <c r="E34" s="122">
        <f t="shared" si="2"/>
        <v>0.09722222222</v>
      </c>
      <c r="F34" s="47" t="s">
        <v>246</v>
      </c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</row>
    <row r="35">
      <c r="A35" s="128" t="s">
        <v>247</v>
      </c>
      <c r="B35" s="45">
        <v>45394.0</v>
      </c>
      <c r="C35" s="121">
        <v>0.36944444444444446</v>
      </c>
      <c r="D35" s="121">
        <v>0.5</v>
      </c>
      <c r="E35" s="122">
        <f t="shared" si="2"/>
        <v>0.1305555556</v>
      </c>
      <c r="F35" s="47" t="s">
        <v>248</v>
      </c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</row>
    <row r="36">
      <c r="A36" s="128" t="s">
        <v>247</v>
      </c>
      <c r="B36" s="45"/>
      <c r="C36" s="121">
        <v>0.5625</v>
      </c>
      <c r="D36" s="121">
        <v>0.6805555555555556</v>
      </c>
      <c r="E36" s="122">
        <f t="shared" si="2"/>
        <v>0.1180555556</v>
      </c>
      <c r="F36" s="47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</row>
    <row r="37">
      <c r="A37" s="128" t="s">
        <v>249</v>
      </c>
      <c r="B37" s="45">
        <v>45396.0</v>
      </c>
      <c r="C37" s="121">
        <v>0.7916666666666666</v>
      </c>
      <c r="D37" s="121">
        <v>0.9513888888888888</v>
      </c>
      <c r="E37" s="122">
        <f t="shared" si="2"/>
        <v>0.1597222222</v>
      </c>
      <c r="F37" s="47" t="s">
        <v>250</v>
      </c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</row>
    <row r="38">
      <c r="A38" s="128" t="s">
        <v>251</v>
      </c>
      <c r="B38" s="45">
        <v>45397.0</v>
      </c>
      <c r="C38" s="121">
        <v>0.3541666666666667</v>
      </c>
      <c r="D38" s="121">
        <v>1135.0</v>
      </c>
      <c r="E38" s="122">
        <f t="shared" si="2"/>
        <v>1134.645833</v>
      </c>
      <c r="F38" s="47" t="s">
        <v>252</v>
      </c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</row>
    <row r="39">
      <c r="A39" s="129" t="s">
        <v>253</v>
      </c>
      <c r="B39" s="45">
        <v>45397.0</v>
      </c>
      <c r="C39" s="121">
        <v>0.5625</v>
      </c>
      <c r="D39" s="121">
        <v>0.71875</v>
      </c>
      <c r="E39" s="122">
        <f t="shared" si="2"/>
        <v>0.15625</v>
      </c>
      <c r="F39" s="47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</row>
    <row r="40">
      <c r="A40" s="128" t="s">
        <v>254</v>
      </c>
      <c r="B40" s="130">
        <v>45398.0</v>
      </c>
      <c r="C40" s="121">
        <v>0.3784722222222222</v>
      </c>
      <c r="D40" s="121">
        <v>0.4930555555555556</v>
      </c>
      <c r="E40" s="122">
        <f t="shared" si="2"/>
        <v>0.1145833333</v>
      </c>
      <c r="F40" s="47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</row>
    <row r="41">
      <c r="A41" s="128"/>
      <c r="B41" s="130"/>
      <c r="C41" s="121">
        <v>0.5625</v>
      </c>
      <c r="D41" s="121">
        <v>0.7222222222222222</v>
      </c>
      <c r="E41" s="122">
        <f t="shared" si="2"/>
        <v>0.1597222222</v>
      </c>
      <c r="F41" s="47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</row>
    <row r="42">
      <c r="A42" s="128"/>
      <c r="B42" s="130">
        <v>45399.0</v>
      </c>
      <c r="C42" s="121">
        <v>0.2986111111111111</v>
      </c>
      <c r="D42" s="121">
        <v>0.4791666666666667</v>
      </c>
      <c r="E42" s="122">
        <f t="shared" si="2"/>
        <v>0.1805555556</v>
      </c>
      <c r="F42" s="47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</row>
    <row r="43">
      <c r="A43" s="128" t="s">
        <v>255</v>
      </c>
      <c r="B43" s="130"/>
      <c r="C43" s="121">
        <v>0.5347222222222222</v>
      </c>
      <c r="D43" s="121">
        <v>0.5833333333333334</v>
      </c>
      <c r="E43" s="122">
        <f t="shared" si="2"/>
        <v>0.04861111111</v>
      </c>
      <c r="F43" s="47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</row>
    <row r="44">
      <c r="A44" s="128" t="s">
        <v>256</v>
      </c>
      <c r="B44" s="130"/>
      <c r="C44" s="121">
        <v>0.6590277777777778</v>
      </c>
      <c r="D44" s="121">
        <v>0.7222222222222222</v>
      </c>
      <c r="E44" s="122">
        <f t="shared" si="2"/>
        <v>0.06319444444</v>
      </c>
      <c r="F44" s="47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</row>
    <row r="45">
      <c r="A45" s="128" t="s">
        <v>257</v>
      </c>
      <c r="B45" s="130">
        <v>45400.0</v>
      </c>
      <c r="C45" s="121">
        <v>0.3506944444444444</v>
      </c>
      <c r="D45" s="121">
        <v>0.4409722222222222</v>
      </c>
      <c r="E45" s="122">
        <f t="shared" si="2"/>
        <v>0.09027777778</v>
      </c>
      <c r="F45" s="47"/>
      <c r="G45" s="123"/>
      <c r="H45" s="123"/>
      <c r="I45" s="123"/>
      <c r="J45" s="123"/>
      <c r="K45" s="123"/>
      <c r="L45" s="123"/>
      <c r="M45" s="123"/>
      <c r="N45" s="123"/>
      <c r="O45" s="123"/>
      <c r="P45" s="123"/>
      <c r="Q45" s="123"/>
    </row>
    <row r="46">
      <c r="A46" s="131" t="s">
        <v>258</v>
      </c>
      <c r="B46" s="45"/>
      <c r="C46" s="121">
        <v>0.4409722222222222</v>
      </c>
      <c r="D46" s="121">
        <v>0.4930555555555556</v>
      </c>
      <c r="E46" s="122">
        <f t="shared" si="2"/>
        <v>0.05208333333</v>
      </c>
      <c r="F46" s="132" t="s">
        <v>259</v>
      </c>
      <c r="G46" s="123"/>
      <c r="H46" s="123"/>
      <c r="I46" s="123"/>
      <c r="J46" s="123"/>
      <c r="K46" s="123"/>
      <c r="L46" s="123"/>
      <c r="M46" s="123"/>
      <c r="N46" s="123"/>
      <c r="O46" s="123"/>
      <c r="P46" s="123"/>
      <c r="Q46" s="123"/>
    </row>
    <row r="47">
      <c r="A47" s="38"/>
      <c r="B47" s="45"/>
      <c r="C47" s="121">
        <v>0.5798611111111112</v>
      </c>
      <c r="D47" s="44">
        <v>1720.0</v>
      </c>
      <c r="E47" s="122">
        <f t="shared" si="2"/>
        <v>1719.420139</v>
      </c>
      <c r="F47" s="38"/>
      <c r="G47" s="123"/>
      <c r="H47" s="123"/>
      <c r="I47" s="123"/>
      <c r="J47" s="123"/>
      <c r="K47" s="123"/>
      <c r="L47" s="123"/>
      <c r="M47" s="123"/>
      <c r="N47" s="123"/>
      <c r="O47" s="123"/>
      <c r="P47" s="123"/>
      <c r="Q47" s="123"/>
    </row>
    <row r="48">
      <c r="A48" s="128" t="s">
        <v>260</v>
      </c>
      <c r="B48" s="45">
        <v>45401.0</v>
      </c>
      <c r="C48" s="121">
        <v>0.3576388888888889</v>
      </c>
      <c r="D48" s="121">
        <v>0.4930555555555556</v>
      </c>
      <c r="E48" s="122">
        <f t="shared" si="2"/>
        <v>0.1354166667</v>
      </c>
      <c r="F48" s="47" t="s">
        <v>261</v>
      </c>
      <c r="G48" s="123"/>
      <c r="H48" s="123"/>
      <c r="I48" s="123"/>
      <c r="J48" s="123"/>
      <c r="K48" s="123"/>
      <c r="L48" s="123"/>
      <c r="M48" s="123"/>
      <c r="N48" s="123"/>
      <c r="O48" s="123"/>
      <c r="P48" s="123"/>
      <c r="Q48" s="123"/>
    </row>
    <row r="49">
      <c r="A49" s="128" t="s">
        <v>262</v>
      </c>
      <c r="B49" s="45">
        <v>45404.0</v>
      </c>
      <c r="C49" s="124">
        <v>0.42291666666666666</v>
      </c>
      <c r="D49" s="121">
        <v>0.4930555555555556</v>
      </c>
      <c r="E49" s="122">
        <f t="shared" si="2"/>
        <v>0.07013888889</v>
      </c>
      <c r="F49" s="47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</row>
    <row r="50">
      <c r="A50" s="128" t="s">
        <v>262</v>
      </c>
      <c r="B50" s="45"/>
      <c r="C50" s="121">
        <v>0.5763888888888888</v>
      </c>
      <c r="D50" s="121">
        <v>0.625</v>
      </c>
      <c r="E50" s="122">
        <f t="shared" si="2"/>
        <v>0.04861111111</v>
      </c>
      <c r="F50" s="47"/>
      <c r="G50" s="123"/>
      <c r="H50" s="123"/>
      <c r="I50" s="123"/>
      <c r="J50" s="123"/>
      <c r="K50" s="123"/>
      <c r="L50" s="123"/>
      <c r="M50" s="123"/>
      <c r="N50" s="123"/>
      <c r="O50" s="123"/>
      <c r="P50" s="123"/>
      <c r="Q50" s="123"/>
    </row>
    <row r="51">
      <c r="A51" s="128"/>
      <c r="B51" s="45"/>
      <c r="C51" s="121"/>
      <c r="D51" s="121"/>
      <c r="E51" s="122">
        <f t="shared" si="2"/>
        <v>0</v>
      </c>
      <c r="F51" s="47"/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</row>
    <row r="52">
      <c r="A52" s="128"/>
      <c r="B52" s="45"/>
      <c r="C52" s="121"/>
      <c r="D52" s="121"/>
      <c r="E52" s="122">
        <f t="shared" si="2"/>
        <v>0</v>
      </c>
      <c r="F52" s="47"/>
      <c r="G52" s="123"/>
      <c r="H52" s="123"/>
      <c r="I52" s="123"/>
      <c r="J52" s="123"/>
      <c r="K52" s="123"/>
      <c r="L52" s="123"/>
      <c r="M52" s="123"/>
      <c r="N52" s="123"/>
      <c r="O52" s="123"/>
      <c r="P52" s="123"/>
      <c r="Q52" s="123"/>
    </row>
    <row r="53">
      <c r="A53" s="128"/>
      <c r="B53" s="45"/>
      <c r="C53" s="121"/>
      <c r="D53" s="121"/>
      <c r="E53" s="122">
        <f t="shared" si="2"/>
        <v>0</v>
      </c>
      <c r="F53" s="47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</row>
    <row r="54">
      <c r="A54" s="128"/>
      <c r="B54" s="45"/>
      <c r="C54" s="121"/>
      <c r="D54" s="121"/>
      <c r="E54" s="122">
        <f t="shared" si="2"/>
        <v>0</v>
      </c>
      <c r="F54" s="47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</row>
    <row r="55">
      <c r="A55" s="128"/>
      <c r="B55" s="45"/>
      <c r="C55" s="121"/>
      <c r="D55" s="121"/>
      <c r="E55" s="122">
        <f t="shared" si="2"/>
        <v>0</v>
      </c>
      <c r="F55" s="47"/>
      <c r="G55" s="123"/>
      <c r="H55" s="123"/>
      <c r="I55" s="123"/>
      <c r="J55" s="123"/>
      <c r="K55" s="123"/>
      <c r="L55" s="123"/>
      <c r="M55" s="123"/>
      <c r="N55" s="123"/>
      <c r="O55" s="123"/>
      <c r="P55" s="123"/>
      <c r="Q55" s="123"/>
    </row>
    <row r="56">
      <c r="A56" s="128"/>
      <c r="B56" s="45"/>
      <c r="C56" s="121"/>
      <c r="D56" s="121"/>
      <c r="E56" s="122">
        <f t="shared" si="2"/>
        <v>0</v>
      </c>
      <c r="F56" s="47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</row>
  </sheetData>
  <mergeCells count="2">
    <mergeCell ref="A46:A47"/>
    <mergeCell ref="F46:F47"/>
  </mergeCells>
  <hyperlinks>
    <hyperlink r:id="rId1" ref="F3"/>
    <hyperlink r:id="rId2" ref="A17"/>
    <hyperlink r:id="rId3" ref="F26"/>
    <hyperlink r:id="rId4" ref="A30"/>
    <hyperlink r:id="rId5" ref="F31"/>
    <hyperlink r:id="rId6" location="message-status-updates" ref="F32"/>
    <hyperlink r:id="rId7" ref="F33"/>
    <hyperlink r:id="rId8" ref="A34"/>
  </hyperlinks>
  <drawing r:id="rId9"/>
</worksheet>
</file>